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ThisWorkbook"/>
  <mc:AlternateContent xmlns:mc="http://schemas.openxmlformats.org/markup-compatibility/2006">
    <mc:Choice Requires="x15">
      <x15ac:absPath xmlns:x15ac="http://schemas.microsoft.com/office/spreadsheetml/2010/11/ac" url="/Users/gerardpouzol/Gérard/RETRAITE/LOGICIELS - DONNEES et MANUELS/FEUILLES Données/M@ retraite Feuille Données Dernière Version/"/>
    </mc:Choice>
  </mc:AlternateContent>
  <xr:revisionPtr revIDLastSave="0" documentId="13_ncr:1_{B6CFDCA3-6D7B-B84F-99CF-0FAA963150FC}" xr6:coauthVersionLast="47" xr6:coauthVersionMax="47" xr10:uidLastSave="{00000000-0000-0000-0000-000000000000}"/>
  <workbookProtection workbookPassword="D145" lockStructure="1"/>
  <bookViews>
    <workbookView xWindow="200" yWindow="460" windowWidth="30320" windowHeight="20200" xr2:uid="{00000000-000D-0000-FFFF-FFFF00000000}"/>
  </bookViews>
  <sheets>
    <sheet name="Données" sheetId="1" r:id="rId1"/>
  </sheets>
  <definedNames>
    <definedName name="Z_AC8082AF_2059_4296_92E8_CCA2A984EB16_.wvu.PrintArea" localSheetId="0" hidden="1">Données!$A$1:$Q$100</definedName>
    <definedName name="_xlnm.Print_Area" localSheetId="0">Données!$A$1:$X$123</definedName>
  </definedNames>
  <calcPr calcId="191029"/>
  <customWorkbookViews>
    <customWorkbookView name="CRAM" guid="{AC8082AF-2059-4296-92E8-CCA2A984EB16}" maximized="1" windowWidth="1436" windowHeight="702"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4" i="1" l="1"/>
  <c r="U12" i="1" l="1"/>
  <c r="U11" i="1"/>
  <c r="B11" i="1" l="1"/>
  <c r="G105" i="1" l="1"/>
  <c r="G106" i="1"/>
  <c r="D107" i="1"/>
  <c r="F107" i="1"/>
  <c r="N118" i="1"/>
  <c r="Q118" i="1"/>
  <c r="G107" i="1" l="1"/>
  <c r="O1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author>
    <author>Windows User</author>
    <author>Jean-Claude</author>
  </authors>
  <commentList>
    <comment ref="T8" authorId="0" shapeId="0" xr:uid="{00000000-0006-0000-0000-000001000000}">
      <text>
        <r>
          <rPr>
            <b/>
            <sz val="9"/>
            <color indexed="81"/>
            <rFont val="Tahoma"/>
            <family val="2"/>
          </rPr>
          <t xml:space="preserve">INFORMATION FACULTATIVE                                                    Pour un départ en 2015, prendre le RFR sur revenus 2013 (voir avis d'impôts reçu en 2014)
Pour un départ en 2016, prendre le RFR sur revenus 2014 (voir avis d'impôts reçu en  2015)                                                       A défaut d'être renseigné, les TAUX de prélèvements sociaux seront positionnés au taux normal </t>
        </r>
        <r>
          <rPr>
            <sz val="9"/>
            <color indexed="81"/>
            <rFont val="Tahoma"/>
            <family val="2"/>
          </rPr>
          <t xml:space="preserve">
</t>
        </r>
      </text>
    </comment>
    <comment ref="T9" authorId="0" shapeId="0" xr:uid="{00000000-0006-0000-0000-000002000000}">
      <text>
        <r>
          <rPr>
            <b/>
            <sz val="9"/>
            <color indexed="81"/>
            <rFont val="Tahoma"/>
            <family val="2"/>
          </rPr>
          <t xml:space="preserve">
INFORMATION FACULTATIVE                                                       A défaut d'être renseigné, les TAUX des prélèvements sociaux seront positionnés au taux normal</t>
        </r>
      </text>
    </comment>
    <comment ref="T10" authorId="1" shapeId="0" xr:uid="{00000000-0006-0000-0000-000003000000}">
      <text>
        <r>
          <rPr>
            <b/>
            <sz val="9"/>
            <color indexed="10"/>
            <rFont val="Tahoma"/>
            <family val="2"/>
          </rPr>
          <t>FACULTATIF</t>
        </r>
        <r>
          <rPr>
            <sz val="9"/>
            <color indexed="81"/>
            <rFont val="Tahoma"/>
            <family val="2"/>
          </rPr>
          <t xml:space="preserve">
</t>
        </r>
      </text>
    </comment>
    <comment ref="U10" authorId="0" shapeId="0" xr:uid="{00000000-0006-0000-0000-000004000000}">
      <text>
        <r>
          <rPr>
            <b/>
            <sz val="9"/>
            <color indexed="10"/>
            <rFont val="Tahoma"/>
            <family val="2"/>
          </rPr>
          <t>si "OUI" n'oubliez pas de compléter les zones Q11 et Q12 ci-dessous</t>
        </r>
      </text>
    </comment>
    <comment ref="B18" authorId="2" shapeId="0" xr:uid="{00000000-0006-0000-0000-000005000000}">
      <text>
        <r>
          <rPr>
            <sz val="8"/>
            <color indexed="81"/>
            <rFont val="Tahoma"/>
            <family val="2"/>
          </rPr>
          <t xml:space="preserve">
</t>
        </r>
        <r>
          <rPr>
            <b/>
            <sz val="8"/>
            <color indexed="81"/>
            <rFont val="Tahoma"/>
            <family val="2"/>
          </rPr>
          <t xml:space="preserve">Reportez uniquement les Trimestres assimilés </t>
        </r>
        <r>
          <rPr>
            <sz val="8"/>
            <color indexed="81"/>
            <rFont val="Tahoma"/>
            <family val="2"/>
          </rPr>
          <t>: Périodes d'interruption de travail (maladie, maternité, chômage, accident du travail, service militaire, guerre...) assimilée à une période de cotisations pour l'ouverture du droit et le calcul de la pension.</t>
        </r>
      </text>
    </comment>
    <comment ref="C18" authorId="2" shapeId="0" xr:uid="{00000000-0006-0000-0000-000006000000}">
      <text>
        <r>
          <rPr>
            <b/>
            <sz val="8"/>
            <color indexed="81"/>
            <rFont val="Tahoma"/>
            <family val="2"/>
          </rPr>
          <t xml:space="preserve">
Reportez vos Salaires Bruts </t>
        </r>
        <r>
          <rPr>
            <sz val="8"/>
            <color indexed="81"/>
            <rFont val="Tahoma"/>
            <family val="2"/>
          </rPr>
          <t>(en Francs jusqu' 2001 puis en Euros à compter 2002)</t>
        </r>
        <r>
          <rPr>
            <sz val="8"/>
            <color indexed="81"/>
            <rFont val="Tahoma"/>
            <family val="2"/>
          </rPr>
          <t xml:space="preserve">
</t>
        </r>
      </text>
    </comment>
    <comment ref="D18" authorId="2" shapeId="0" xr:uid="{00000000-0006-0000-0000-000007000000}">
      <text>
        <r>
          <rPr>
            <sz val="8"/>
            <color indexed="81"/>
            <rFont val="Tahoma"/>
            <family val="2"/>
          </rPr>
          <t xml:space="preserve">
</t>
        </r>
        <r>
          <rPr>
            <b/>
            <sz val="8"/>
            <color indexed="81"/>
            <rFont val="Tahoma"/>
            <family val="2"/>
          </rPr>
          <t xml:space="preserve">Reportez uniquement les Trimestres assimilés </t>
        </r>
        <r>
          <rPr>
            <sz val="8"/>
            <color indexed="81"/>
            <rFont val="Tahoma"/>
            <family val="2"/>
          </rPr>
          <t>: Périodes d'interruption de travail (maladie, maternité, chômage, accident du travail, service militaire, guerre...) assimilée à une période de cotisations pour l'ouverture du droit et le calcul de la pension.</t>
        </r>
      </text>
    </comment>
    <comment ref="F18" authorId="2" shapeId="0" xr:uid="{00000000-0006-0000-0000-000008000000}">
      <text>
        <r>
          <rPr>
            <b/>
            <sz val="8"/>
            <color indexed="81"/>
            <rFont val="Tahoma"/>
            <family val="2"/>
          </rPr>
          <t xml:space="preserve">
Reportez vos Salaires Bruts </t>
        </r>
        <r>
          <rPr>
            <sz val="8"/>
            <color indexed="81"/>
            <rFont val="Tahoma"/>
            <family val="2"/>
          </rPr>
          <t>(en Francs jusqu' 2001 puis en Euros à compter 2002)</t>
        </r>
        <r>
          <rPr>
            <sz val="8"/>
            <color indexed="81"/>
            <rFont val="Tahoma"/>
            <family val="2"/>
          </rPr>
          <t xml:space="preserve">
</t>
        </r>
      </text>
    </comment>
    <comment ref="H18" authorId="2" shapeId="0" xr:uid="{00000000-0006-0000-0000-000009000000}">
      <text>
        <r>
          <rPr>
            <sz val="8"/>
            <color indexed="81"/>
            <rFont val="Tahoma"/>
            <family val="2"/>
          </rPr>
          <t xml:space="preserve">
</t>
        </r>
        <r>
          <rPr>
            <b/>
            <sz val="8"/>
            <color indexed="81"/>
            <rFont val="Tahoma"/>
            <family val="2"/>
          </rPr>
          <t xml:space="preserve">Reportez uniquement les Trimestres assimilés </t>
        </r>
        <r>
          <rPr>
            <sz val="8"/>
            <color indexed="81"/>
            <rFont val="Tahoma"/>
            <family val="2"/>
          </rPr>
          <t>: Périodes d'interruption de travail (maladie, maternité, chômage, accident du travail, service militaire, guerre...) assimilée à une période de cotisations pour l'ouverture du droit et le calcul de la pension.</t>
        </r>
      </text>
    </comment>
    <comment ref="J18" authorId="0" shapeId="0" xr:uid="{00000000-0006-0000-0000-00000A000000}">
      <text>
        <r>
          <rPr>
            <b/>
            <sz val="9"/>
            <color indexed="81"/>
            <rFont val="Tahoma"/>
            <family val="2"/>
          </rPr>
          <t xml:space="preserve">Validation NSA : l'affiliation au régime NSA s'apprécie toujours au 1er janvier, les cotisations appelées sont annuelles et la validation est annualisée même s'il s'agit de l'année du départ en retraite. </t>
        </r>
        <r>
          <rPr>
            <b/>
            <sz val="9"/>
            <color indexed="10"/>
            <rFont val="Tahoma"/>
            <family val="2"/>
          </rPr>
          <t>La validation est donc toujours de 4 trimestre</t>
        </r>
        <r>
          <rPr>
            <b/>
            <sz val="9"/>
            <color indexed="81"/>
            <rFont val="Tahoma"/>
            <family val="2"/>
          </rPr>
          <t>s sauf lorsque la validation n'est pas issue d'une activité NSA...</t>
        </r>
      </text>
    </comment>
    <comment ref="K18" authorId="2" shapeId="0" xr:uid="{00000000-0006-0000-0000-00000B000000}">
      <text>
        <r>
          <rPr>
            <sz val="8"/>
            <color indexed="81"/>
            <rFont val="Tahoma"/>
            <family val="2"/>
          </rPr>
          <t xml:space="preserve">
</t>
        </r>
        <r>
          <rPr>
            <b/>
            <sz val="8"/>
            <color indexed="81"/>
            <rFont val="Tahoma"/>
            <family val="2"/>
          </rPr>
          <t xml:space="preserve">Reportez uniquement les Trimestres assimilés </t>
        </r>
        <r>
          <rPr>
            <sz val="8"/>
            <color indexed="81"/>
            <rFont val="Tahoma"/>
            <family val="2"/>
          </rPr>
          <t>: Périodes d'interruption de travail (maladie, maternité, chômage, accident du travail, service militaire, guerre...) assimilée à une période de cotisations pour l'ouverture du droit et le calcul de la pension.</t>
        </r>
      </text>
    </comment>
    <comment ref="P18" authorId="2" shapeId="0" xr:uid="{00000000-0006-0000-0000-00000C000000}">
      <text>
        <r>
          <rPr>
            <sz val="8"/>
            <color indexed="81"/>
            <rFont val="Tahoma"/>
            <family val="2"/>
          </rPr>
          <t xml:space="preserve">
</t>
        </r>
        <r>
          <rPr>
            <b/>
            <sz val="8"/>
            <color indexed="81"/>
            <rFont val="Tahoma"/>
            <family val="2"/>
          </rPr>
          <t xml:space="preserve">Reportez uniquement les Trimestres assimilés </t>
        </r>
        <r>
          <rPr>
            <sz val="8"/>
            <color indexed="81"/>
            <rFont val="Tahoma"/>
            <family val="2"/>
          </rPr>
          <t>: Périodes d'interruption de travail (maladie, maternité, chômage, accident du travail, service militaire, guerre...) assimilée à une période de cotisations pour l'ouverture du droit et le calcul de la pension.</t>
        </r>
      </text>
    </comment>
    <comment ref="R18" authorId="0" shapeId="0" xr:uid="{00000000-0006-0000-0000-00000D000000}">
      <text>
        <r>
          <rPr>
            <b/>
            <sz val="9"/>
            <color indexed="81"/>
            <rFont val="Tahoma"/>
            <family val="2"/>
          </rPr>
          <t xml:space="preserve">
</t>
        </r>
        <r>
          <rPr>
            <b/>
            <sz val="8"/>
            <color indexed="81"/>
            <rFont val="Tahoma"/>
            <family val="2"/>
          </rPr>
          <t xml:space="preserve">Reportez uniquement les Trimestres assimilés </t>
        </r>
        <r>
          <rPr>
            <sz val="8"/>
            <color indexed="81"/>
            <rFont val="Tahoma"/>
            <family val="2"/>
          </rPr>
          <t>: Périodes d'interruption de travail (maladie, maternité, chômage, accident du travail, service militaire, guerre...) assimilée à une période de cotisations pour l'ouverture du droit et le calcul de la pension.</t>
        </r>
      </text>
    </comment>
    <comment ref="T18" authorId="2" shapeId="0" xr:uid="{00000000-0006-0000-0000-00000E000000}">
      <text>
        <r>
          <rPr>
            <sz val="8"/>
            <color indexed="81"/>
            <rFont val="Tahoma"/>
            <family val="2"/>
          </rPr>
          <t xml:space="preserve">
</t>
        </r>
        <r>
          <rPr>
            <b/>
            <sz val="8"/>
            <color indexed="81"/>
            <rFont val="Tahoma"/>
            <family val="2"/>
          </rPr>
          <t xml:space="preserve">Reportez uniquement vos salaires bruts soumis à cotisations ARRCO / AGIRC
</t>
        </r>
      </text>
    </comment>
    <comment ref="U18" authorId="2" shapeId="0" xr:uid="{00000000-0006-0000-0000-00000F000000}">
      <text>
        <r>
          <rPr>
            <b/>
            <sz val="8"/>
            <color indexed="81"/>
            <rFont val="Tahoma"/>
            <family val="2"/>
          </rPr>
          <t xml:space="preserve">Reportez vos Salaires Bruts ou Indemnités d'Elus 
</t>
        </r>
        <r>
          <rPr>
            <sz val="8"/>
            <color indexed="81"/>
            <rFont val="Tahoma"/>
            <family val="2"/>
          </rPr>
          <t>(en Francs jusqu' 2001 puis en Euros à compter 2002)</t>
        </r>
        <r>
          <rPr>
            <sz val="8"/>
            <color indexed="81"/>
            <rFont val="Tahoma"/>
            <family val="2"/>
          </rPr>
          <t xml:space="preserve">
</t>
        </r>
      </text>
    </comment>
    <comment ref="B98" authorId="2" shapeId="0" xr:uid="{00000000-0006-0000-0000-000010000000}">
      <text>
        <r>
          <rPr>
            <b/>
            <sz val="8"/>
            <color indexed="81"/>
            <rFont val="Tahoma"/>
            <family val="2"/>
          </rPr>
          <t>nombre de trimestres calculé sur la base de  8 trim./enfant (sauf autres précisions en observations)</t>
        </r>
        <r>
          <rPr>
            <sz val="8"/>
            <color indexed="81"/>
            <rFont val="Tahoma"/>
            <family val="2"/>
          </rPr>
          <t xml:space="preserve">
</t>
        </r>
      </text>
    </comment>
    <comment ref="D98" authorId="2" shapeId="0" xr:uid="{00000000-0006-0000-0000-000011000000}">
      <text>
        <r>
          <rPr>
            <b/>
            <sz val="8"/>
            <color indexed="81"/>
            <rFont val="Tahoma"/>
            <family val="2"/>
          </rPr>
          <t>nombre de trimestres calculé sur la base de 8 trim./enfant 
(sauf autres précisions en observations)</t>
        </r>
        <r>
          <rPr>
            <sz val="8"/>
            <color indexed="81"/>
            <rFont val="Tahoma"/>
            <family val="2"/>
          </rPr>
          <t xml:space="preserve">
</t>
        </r>
      </text>
    </comment>
    <comment ref="G98" authorId="2" shapeId="0" xr:uid="{00000000-0006-0000-0000-000012000000}">
      <text>
        <r>
          <rPr>
            <b/>
            <sz val="8"/>
            <color indexed="81"/>
            <rFont val="Tahoma"/>
            <family val="2"/>
          </rPr>
          <t>Précisez le nombre de trimestres (maxi 8 trim./enfant)</t>
        </r>
      </text>
    </comment>
    <comment ref="J98" authorId="2" shapeId="0" xr:uid="{00000000-0006-0000-0000-000013000000}">
      <text>
        <r>
          <rPr>
            <b/>
            <sz val="8"/>
            <color indexed="81"/>
            <rFont val="Tahoma"/>
            <family val="2"/>
          </rPr>
          <t>Précisez le nombre de trimestres (maxi 8 trim./enfant )</t>
        </r>
      </text>
    </comment>
    <comment ref="O98" authorId="2" shapeId="0" xr:uid="{00000000-0006-0000-0000-000014000000}">
      <text>
        <r>
          <rPr>
            <b/>
            <sz val="8"/>
            <color indexed="81"/>
            <rFont val="Tahoma"/>
            <family val="2"/>
          </rPr>
          <t>Précisez le nombre de trimestres (maxi 8 trim./enfant)</t>
        </r>
      </text>
    </comment>
    <comment ref="Q98" authorId="2" shapeId="0" xr:uid="{00000000-0006-0000-0000-000015000000}">
      <text>
        <r>
          <rPr>
            <b/>
            <sz val="8"/>
            <color indexed="81"/>
            <rFont val="Tahoma"/>
            <family val="2"/>
          </rPr>
          <t>Précisez le nombre de trimestres              ( 4 trim./enfant)</t>
        </r>
        <r>
          <rPr>
            <sz val="8"/>
            <color indexed="81"/>
            <rFont val="Tahoma"/>
            <family val="2"/>
          </rPr>
          <t xml:space="preserve">
</t>
        </r>
      </text>
    </comment>
  </commentList>
</comments>
</file>

<file path=xl/sharedStrings.xml><?xml version="1.0" encoding="utf-8"?>
<sst xmlns="http://schemas.openxmlformats.org/spreadsheetml/2006/main" count="151" uniqueCount="140">
  <si>
    <t>Années</t>
  </si>
  <si>
    <r>
      <t xml:space="preserve">Trimestres assimilés </t>
    </r>
    <r>
      <rPr>
        <i/>
        <sz val="8"/>
        <rFont val="Arial"/>
        <family val="2"/>
      </rPr>
      <t>: Périodes d'interruption de travail (maladie, maternité, chômage, accident du travail, service militaire, guerre...) assimilée à une période de cotisations pour l'ouverture du droit et le calcul de la pension.</t>
    </r>
  </si>
  <si>
    <t>Majorations assurance enfants</t>
  </si>
  <si>
    <t>Prof. Libérales ou autres</t>
  </si>
  <si>
    <t>Régimes spéciaux</t>
  </si>
  <si>
    <t>Nbre trimest. cotisés</t>
  </si>
  <si>
    <t>Nbre trimest. assimilés</t>
  </si>
  <si>
    <r>
      <t xml:space="preserve">Nom Prénom </t>
    </r>
    <r>
      <rPr>
        <b/>
        <i/>
        <sz val="8"/>
        <rFont val="Arial"/>
        <family val="2"/>
      </rPr>
      <t>(facultatif)</t>
    </r>
  </si>
  <si>
    <r>
      <t xml:space="preserve">Nombre enfants élevés </t>
    </r>
    <r>
      <rPr>
        <b/>
        <i/>
        <sz val="8"/>
        <rFont val="Arial"/>
        <family val="2"/>
      </rPr>
      <t>(obligatoire)</t>
    </r>
  </si>
  <si>
    <t>Majorations                     assurance                      enfants</t>
  </si>
  <si>
    <r>
      <t xml:space="preserve">Majorations Assurance Enfants (MAE) </t>
    </r>
    <r>
      <rPr>
        <i/>
        <sz val="8"/>
        <rFont val="Arial"/>
        <family val="2"/>
      </rPr>
      <t>: [si "Régimes spéciaux" --&gt; compétent (maxi  4 trim. /enfant ] ; [si "Régime général CRAM" --&gt; compétent (maxi  8 trim. /enfant ] ;  [si "Régime MSA salarié agricoles" --&gt; compétent (maxi  8 trim. /enfant ] ;</t>
    </r>
  </si>
  <si>
    <r>
      <t xml:space="preserve">Nombre enfants à charge </t>
    </r>
    <r>
      <rPr>
        <i/>
        <sz val="8"/>
        <rFont val="Arial"/>
        <family val="2"/>
      </rPr>
      <t>(obligatoire)</t>
    </r>
  </si>
  <si>
    <t>Tranche A</t>
  </si>
  <si>
    <t>Tranche B</t>
  </si>
  <si>
    <t>(obligatoire pour calcul Majo. Assurance Enfants)</t>
  </si>
  <si>
    <r>
      <t>format (</t>
    </r>
    <r>
      <rPr>
        <b/>
        <sz val="8"/>
        <color indexed="10"/>
        <rFont val="Arial"/>
        <family val="2"/>
      </rPr>
      <t>01</t>
    </r>
    <r>
      <rPr>
        <b/>
        <sz val="8"/>
        <rFont val="Arial"/>
        <family val="2"/>
      </rPr>
      <t>/MM/AA)</t>
    </r>
  </si>
  <si>
    <t>Mois avant</t>
  </si>
  <si>
    <r>
      <t xml:space="preserve">RSI </t>
    </r>
    <r>
      <rPr>
        <sz val="9"/>
        <rFont val="Arial"/>
        <family val="2"/>
      </rPr>
      <t>(commerçants artisans)</t>
    </r>
  </si>
  <si>
    <r>
      <t>MSA</t>
    </r>
    <r>
      <rPr>
        <sz val="11"/>
        <rFont val="Arial"/>
        <family val="2"/>
      </rPr>
      <t xml:space="preserve"> </t>
    </r>
    <r>
      <rPr>
        <sz val="10"/>
        <rFont val="Arial"/>
        <family val="2"/>
      </rPr>
      <t>(non salariés agricoles)</t>
    </r>
  </si>
  <si>
    <r>
      <t>Début d'affiliation</t>
    </r>
    <r>
      <rPr>
        <b/>
        <sz val="10"/>
        <rFont val="Arial"/>
        <family val="2"/>
      </rPr>
      <t xml:space="preserve"> </t>
    </r>
    <r>
      <rPr>
        <sz val="8"/>
        <rFont val="Arial"/>
        <family val="2"/>
      </rPr>
      <t>(1er mois de cotisation )</t>
    </r>
  </si>
  <si>
    <t>Observations :</t>
  </si>
  <si>
    <r>
      <t>MSA</t>
    </r>
    <r>
      <rPr>
        <sz val="11"/>
        <rFont val="Arial"/>
        <family val="2"/>
      </rPr>
      <t xml:space="preserve"> </t>
    </r>
    <r>
      <rPr>
        <sz val="9"/>
        <rFont val="Arial"/>
        <family val="2"/>
      </rPr>
      <t>salariés agricoles</t>
    </r>
  </si>
  <si>
    <r>
      <t>A compléter pour connaître votre taux de remplacement</t>
    </r>
    <r>
      <rPr>
        <i/>
        <sz val="11"/>
        <rFont val="Arial"/>
        <family val="2"/>
      </rPr>
      <t xml:space="preserve"> (facultatif)</t>
    </r>
  </si>
  <si>
    <t xml:space="preserve">IMPORTANT : </t>
  </si>
  <si>
    <r>
      <t>Cotisation mensuelle complémentaire santé</t>
    </r>
    <r>
      <rPr>
        <sz val="10"/>
        <rFont val="Arial"/>
        <family val="2"/>
      </rPr>
      <t xml:space="preserve"> en qualité de retraité</t>
    </r>
  </si>
  <si>
    <r>
      <t>Date de naissance (</t>
    </r>
    <r>
      <rPr>
        <b/>
        <i/>
        <sz val="10"/>
        <rFont val="Arial"/>
        <family val="2"/>
      </rPr>
      <t>obligatoire)</t>
    </r>
  </si>
  <si>
    <r>
      <t>format</t>
    </r>
    <r>
      <rPr>
        <b/>
        <sz val="8"/>
        <color indexed="10"/>
        <rFont val="Arial"/>
        <family val="2"/>
      </rPr>
      <t xml:space="preserve"> (JJ/MM/AAAA)</t>
    </r>
  </si>
  <si>
    <t>1ère période - 1ère année</t>
  </si>
  <si>
    <t>2ème période - 1ère année</t>
  </si>
  <si>
    <t>dernière année</t>
  </si>
  <si>
    <t>Email</t>
  </si>
  <si>
    <r>
      <t xml:space="preserve">Adresse </t>
    </r>
    <r>
      <rPr>
        <b/>
        <i/>
        <sz val="8"/>
        <rFont val="Arial"/>
        <family val="2"/>
      </rPr>
      <t>(facultative)</t>
    </r>
  </si>
  <si>
    <r>
      <t xml:space="preserve">Nombre enfants mort-nés </t>
    </r>
    <r>
      <rPr>
        <b/>
        <i/>
        <sz val="8"/>
        <rFont val="Arial"/>
        <family val="2"/>
      </rPr>
      <t>(obligatoire)</t>
    </r>
  </si>
  <si>
    <t>N° Tél</t>
  </si>
  <si>
    <t>Janvier</t>
  </si>
  <si>
    <t>Février</t>
  </si>
  <si>
    <t>Mars</t>
  </si>
  <si>
    <t>Avril</t>
  </si>
  <si>
    <t>Mai</t>
  </si>
  <si>
    <t>Juin</t>
  </si>
  <si>
    <t>Juillet</t>
  </si>
  <si>
    <t>Août</t>
  </si>
  <si>
    <t>Septembre</t>
  </si>
  <si>
    <t>Octobre</t>
  </si>
  <si>
    <t>Novembre</t>
  </si>
  <si>
    <t>Décembre</t>
  </si>
  <si>
    <t>Idemnités</t>
  </si>
  <si>
    <t xml:space="preserve"> - transactionnelles</t>
  </si>
  <si>
    <t xml:space="preserve"> - départ en retraite</t>
  </si>
  <si>
    <t xml:space="preserve"> - fin contrat CDD</t>
  </si>
  <si>
    <t>Rappels salaires</t>
  </si>
  <si>
    <t>Levée stock-options</t>
  </si>
  <si>
    <t>Reliquats commissions</t>
  </si>
  <si>
    <t xml:space="preserve"> - de mandataire</t>
  </si>
  <si>
    <t xml:space="preserve"> - de dirigeant</t>
  </si>
  <si>
    <t>Sommes isolées</t>
  </si>
  <si>
    <t>Idemn. cess. fonctions</t>
  </si>
  <si>
    <t>(contrôle facultatif des points ARRCO AGIRC)</t>
  </si>
  <si>
    <t>Autres indemnités/divers</t>
  </si>
  <si>
    <t xml:space="preserve"> -  RTT</t>
  </si>
  <si>
    <t xml:space="preserve"> - congés payés</t>
  </si>
  <si>
    <t xml:space="preserve"> - Compte Epargne Temps</t>
  </si>
  <si>
    <t>TOTAL</t>
  </si>
  <si>
    <r>
      <t xml:space="preserve">Salaire net mensuel dernière année                                 </t>
    </r>
    <r>
      <rPr>
        <sz val="10"/>
        <rFont val="Arial"/>
        <family val="2"/>
      </rPr>
      <t>(ramené sur 12 mois en cas de 13 ème mois  - hors prime départ en retraite )</t>
    </r>
  </si>
  <si>
    <t>SOMMES  ISOLEES dernière année d'activité</t>
  </si>
  <si>
    <t>Salaires bruts  + 13ème mois, prime vacance, indemnité compensatrice de préavis</t>
  </si>
  <si>
    <t xml:space="preserve">    Pour l'entretien, merci de vous munir de vos "Récapitulatifs de carrière" qui vous ont été adressés par vos "régimes de base" et vos "régimes complémentaires".</t>
  </si>
  <si>
    <t>Nbre Trimest. Cotisés</t>
  </si>
  <si>
    <t>Nbre Trimest. Assimilés</t>
  </si>
  <si>
    <r>
      <t xml:space="preserve">CARSAT </t>
    </r>
    <r>
      <rPr>
        <sz val="9"/>
        <rFont val="Arial"/>
        <family val="2"/>
      </rPr>
      <t>salariés régime général</t>
    </r>
  </si>
  <si>
    <t>N° Sécu sociale</t>
  </si>
  <si>
    <t>Caisse complémentaire avant 31/12/1998</t>
  </si>
  <si>
    <t>Nom de l'organisme :</t>
  </si>
  <si>
    <r>
      <t>Fin d'affiliation</t>
    </r>
    <r>
      <rPr>
        <sz val="10"/>
        <rFont val="Arial"/>
        <family val="2"/>
      </rPr>
      <t xml:space="preserve"> </t>
    </r>
    <r>
      <rPr>
        <sz val="8"/>
        <rFont val="Arial"/>
        <family val="2"/>
      </rPr>
      <t>( 31/12/1998 ou dernier mois si antérieur )</t>
    </r>
  </si>
  <si>
    <t>Nbre mois avant 31/12/1998</t>
  </si>
  <si>
    <r>
      <t>Salaires</t>
    </r>
    <r>
      <rPr>
        <b/>
        <sz val="9"/>
        <rFont val="Arial"/>
        <family val="2"/>
      </rPr>
      <t xml:space="preserve"> ARRCO/AGIRC</t>
    </r>
  </si>
  <si>
    <r>
      <t>Répartition CARSAT</t>
    </r>
    <r>
      <rPr>
        <b/>
        <sz val="12"/>
        <rFont val="Arial"/>
        <family val="2"/>
      </rPr>
      <t xml:space="preserve"> pour retraites complémentaires</t>
    </r>
  </si>
  <si>
    <t>Observations</t>
  </si>
  <si>
    <t>Indemnités élus ou salaires IRCANTEC</t>
  </si>
  <si>
    <t>Cadre à remplir en présence de sommes soumises à IRCANTEC</t>
  </si>
  <si>
    <t>Revenu Fiscal Réf.</t>
  </si>
  <si>
    <t>Nbre de parts</t>
  </si>
  <si>
    <r>
      <t>Date  d'effet retraite</t>
    </r>
    <r>
      <rPr>
        <b/>
        <i/>
        <sz val="10"/>
        <rFont val="Arial"/>
        <family val="2"/>
      </rPr>
      <t xml:space="preserve"> </t>
    </r>
    <r>
      <rPr>
        <b/>
        <i/>
        <sz val="8"/>
        <rFont val="Arial"/>
        <family val="2"/>
      </rPr>
      <t>(obligatoire)</t>
    </r>
  </si>
  <si>
    <t>Liquidation particulière               au taux plein de 50 %</t>
  </si>
  <si>
    <t>OUI</t>
  </si>
  <si>
    <t>HOMME</t>
  </si>
  <si>
    <t>NON</t>
  </si>
  <si>
    <t>FEMME</t>
  </si>
  <si>
    <t>Sexe candidat à la retraite :</t>
  </si>
  <si>
    <r>
      <t>Statut AGIRC : OUI / NON, si Oui</t>
    </r>
    <r>
      <rPr>
        <b/>
        <sz val="8"/>
        <rFont val="Arial"/>
        <family val="2"/>
      </rPr>
      <t xml:space="preserve"> complétez les années </t>
    </r>
    <r>
      <rPr>
        <b/>
        <sz val="8"/>
        <color indexed="10"/>
        <rFont val="Arial"/>
        <family val="2"/>
      </rPr>
      <t>(format AAAA)</t>
    </r>
    <r>
      <rPr>
        <b/>
        <sz val="8"/>
        <rFont val="Arial"/>
        <family val="2"/>
      </rPr>
      <t xml:space="preserve"> ci-dessous</t>
    </r>
  </si>
  <si>
    <t>Choix liste régime Alsace Moselle</t>
  </si>
  <si>
    <t>OUI - Régime agricole</t>
  </si>
  <si>
    <t>OUI - Régime général</t>
  </si>
  <si>
    <t>OUI - Exonéré</t>
  </si>
  <si>
    <t>Inaptitude au travail</t>
  </si>
  <si>
    <t>DECEDE en ACTIVITE</t>
  </si>
  <si>
    <t xml:space="preserve">           Données pour le calcul estimatif d'une retraite de base ( MSA  -  CARSAT  ) et d'une retraite complémentaire (CCPMA - ARRCO - AGIRC - IRCANTEC)</t>
  </si>
  <si>
    <t>Carrières longues</t>
  </si>
  <si>
    <t>Retraite progressive</t>
  </si>
  <si>
    <r>
      <t xml:space="preserve">Salaires bruts  </t>
    </r>
    <r>
      <rPr>
        <b/>
        <sz val="8"/>
        <rFont val="Arial"/>
        <family val="2"/>
      </rPr>
      <t xml:space="preserve"> </t>
    </r>
    <r>
      <rPr>
        <sz val="8"/>
        <rFont val="Arial"/>
        <family val="2"/>
      </rPr>
      <t>(Euros à compter 2002)</t>
    </r>
  </si>
  <si>
    <r>
      <t xml:space="preserve">Salaires Bruts                       </t>
    </r>
    <r>
      <rPr>
        <b/>
        <sz val="8"/>
        <rFont val="Arial"/>
        <family val="2"/>
      </rPr>
      <t xml:space="preserve">  (</t>
    </r>
    <r>
      <rPr>
        <sz val="8"/>
        <rFont val="Arial"/>
        <family val="2"/>
      </rPr>
      <t>Euros à compter 2002)</t>
    </r>
  </si>
  <si>
    <r>
      <t>Salaires Bruts</t>
    </r>
    <r>
      <rPr>
        <sz val="7"/>
        <rFont val="Arial"/>
        <family val="2"/>
      </rPr>
      <t xml:space="preserve">                  </t>
    </r>
    <r>
      <rPr>
        <sz val="8"/>
        <rFont val="Arial"/>
        <family val="2"/>
      </rPr>
      <t>(Euros à compter 2002)</t>
    </r>
  </si>
  <si>
    <r>
      <rPr>
        <b/>
        <sz val="11"/>
        <rFont val="Arial"/>
        <family val="2"/>
      </rPr>
      <t xml:space="preserve">Unité monétaire </t>
    </r>
    <r>
      <rPr>
        <sz val="8"/>
        <rFont val="Arial"/>
        <family val="2"/>
      </rPr>
      <t>(avant 2002)</t>
    </r>
  </si>
  <si>
    <t>FRANCS</t>
  </si>
  <si>
    <t>EUROS</t>
  </si>
  <si>
    <r>
      <rPr>
        <b/>
        <sz val="10"/>
        <rFont val="Arial"/>
        <family val="2"/>
      </rPr>
      <t>Complémentaire</t>
    </r>
    <r>
      <rPr>
        <b/>
        <sz val="11"/>
        <rFont val="Arial"/>
        <family val="2"/>
      </rPr>
      <t xml:space="preserve"> Points RCI</t>
    </r>
  </si>
  <si>
    <t>Points RCI</t>
  </si>
  <si>
    <t>régime unique</t>
  </si>
  <si>
    <t>A partir de 2013</t>
  </si>
  <si>
    <t>Période                              1973 à 2012</t>
  </si>
  <si>
    <t>COMMERCANT (Points NRCO= RCI)</t>
  </si>
  <si>
    <t>cf. zone ci-dessous</t>
  </si>
  <si>
    <t>Points RCO déjà convertis en points RCI</t>
  </si>
  <si>
    <t>Points RCO AVANT conversion en points RCI</t>
  </si>
  <si>
    <t>COMMERCANTS : Points NRCO=Points RCI</t>
  </si>
  <si>
    <t>ARTISANS : Points RCO à convertir en Points RCI</t>
  </si>
  <si>
    <t>ARTISAN (attention à conversion points)</t>
  </si>
  <si>
    <t>Points retraite proportionnelle</t>
  </si>
  <si>
    <t>Points retraite complémentaire obligatoire                       (à partir2003)</t>
  </si>
  <si>
    <r>
      <t xml:space="preserve">AVPF                       </t>
    </r>
    <r>
      <rPr>
        <b/>
        <sz val="8"/>
        <rFont val="Arial"/>
        <family val="2"/>
      </rPr>
      <t xml:space="preserve">  (</t>
    </r>
    <r>
      <rPr>
        <sz val="8"/>
        <rFont val="Arial"/>
        <family val="2"/>
      </rPr>
      <t>Euros à compter 2002)</t>
    </r>
  </si>
  <si>
    <t>Précisez en Observations Chef expl / Conjoint collab/ Conjoint  / aide familial ou Trim d'équivalence si non cotisés</t>
  </si>
  <si>
    <t>Taux Prélèv à la source</t>
  </si>
  <si>
    <t>Les calculs estimatifs effectués gracieusement par votre AROPA n'ont qu'un caractère indicatif et ne sauraient en aucun cas engager la responsabilité de votre association ni de la Fédération.</t>
  </si>
  <si>
    <t>Affilié au régime local Alsace Moselle                                                                                              si OUI précisez "Agricole", "Général" ou "Exonéré"</t>
  </si>
  <si>
    <t>Nbre trimest. en équivalence</t>
  </si>
  <si>
    <t>Durée totale assurance avec handicap (Trimestres)</t>
  </si>
  <si>
    <t>Durée assurance cotisée avec handicap (Trimestres)</t>
  </si>
  <si>
    <t>TRIMESTRES validés dans le cadre d'un COMPTE PROFESSIONNEL de PREVENTION (C2P)</t>
  </si>
  <si>
    <t>Taux d'incapacité reconnue pour pour maladie professionnelle ou accident du travail</t>
  </si>
  <si>
    <t>ou</t>
  </si>
  <si>
    <r>
      <t xml:space="preserve">si départ anticipé pour </t>
    </r>
    <r>
      <rPr>
        <b/>
        <sz val="12"/>
        <color rgb="FFFF0000"/>
        <rFont val="Arial"/>
        <family val="2"/>
      </rPr>
      <t>PENIBILITE</t>
    </r>
  </si>
  <si>
    <r>
      <rPr>
        <b/>
        <sz val="12"/>
        <rFont val="Arial"/>
        <family val="2"/>
      </rPr>
      <t xml:space="preserve">si </t>
    </r>
    <r>
      <rPr>
        <b/>
        <sz val="12"/>
        <color rgb="FFFF0000"/>
        <rFont val="Arial"/>
        <family val="2"/>
      </rPr>
      <t>HANDICAP</t>
    </r>
    <r>
      <rPr>
        <b/>
        <sz val="12"/>
        <rFont val="Arial"/>
        <family val="2"/>
      </rPr>
      <t>, date de reconnaissance</t>
    </r>
    <r>
      <rPr>
        <b/>
        <sz val="10"/>
        <rFont val="Arial"/>
        <family val="2"/>
      </rPr>
      <t xml:space="preserve">                                                                       </t>
    </r>
    <r>
      <rPr>
        <b/>
        <sz val="10"/>
        <color rgb="FFFF0000"/>
        <rFont val="Arial"/>
        <family val="2"/>
      </rPr>
      <t xml:space="preserve"> (en cas d'interruption, compléter les colonnes W et X ci-dessous)</t>
    </r>
  </si>
  <si>
    <t>RETRAITE ANTICIPEE Pénibilité  (Taux plein - Incapacité profess.minimum 10 %)</t>
  </si>
  <si>
    <t>INAPTITUDE avec INCAPACITE  &gt;ou = à 50 % (départ à l'âge légal - Taux plein)</t>
  </si>
  <si>
    <t>HANDICAPE   (départ anticipé - voir f° HANDICAP)</t>
  </si>
  <si>
    <t>NON           (ou incapacité travail inférieure à 50 %)</t>
  </si>
  <si>
    <t>RETRAITE ANTICIPEE Pénibilité  (trimestres validés COMPTE PROFESS. PREVENTION)</t>
  </si>
  <si>
    <r>
      <rPr>
        <b/>
        <u/>
        <sz val="12"/>
        <rFont val="Arial"/>
        <family val="2"/>
      </rPr>
      <t>Validation MSA NSA :</t>
    </r>
    <r>
      <rPr>
        <b/>
        <sz val="12"/>
        <rFont val="Arial"/>
        <family val="2"/>
      </rPr>
      <t xml:space="preserve"> l'affiliation au régime NSA s'apprécie toujours au 1er janvier, les cotisations appelées sont annuelles et la validation est annualisée même s'il s'agit de l'année du départ en retraite.                                                                                                                    </t>
    </r>
    <r>
      <rPr>
        <b/>
        <sz val="12"/>
        <color rgb="FFFF0000"/>
        <rFont val="Arial"/>
        <family val="2"/>
      </rPr>
      <t>La validation est donc toujours de 4 trimestres</t>
    </r>
    <r>
      <rPr>
        <b/>
        <sz val="12"/>
        <rFont val="Arial"/>
        <family val="2"/>
      </rPr>
      <t xml:space="preserve"> sauf lorsque la validation n'est pas issue d'une activité NSA...</t>
    </r>
  </si>
  <si>
    <t>IR_collecte données 2023-06 version 05</t>
  </si>
  <si>
    <t>Mise à Jour                                27/06/2023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</si>
</sst>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_-* #,##0.00\ [$€-1]_-;\-* #,##0.00\ [$€-1]_-;_-* &quot;-&quot;??\ [$€-1]_-"/>
    <numFmt numFmtId="166" formatCode="_-* #,##0.00\ [$€-1]_-;\-* #,##0.00\ [$€-1]_-;_-* \-??\ [$€-1]_-"/>
    <numFmt numFmtId="167" formatCode="0.0"/>
  </numFmts>
  <fonts count="46">
    <font>
      <sz val="10"/>
      <name val="Arial"/>
    </font>
    <font>
      <sz val="10"/>
      <name val="Arial"/>
      <family val="2"/>
    </font>
    <font>
      <sz val="9"/>
      <name val="Arial"/>
      <family val="2"/>
    </font>
    <font>
      <b/>
      <sz val="9"/>
      <name val="Arial"/>
      <family val="2"/>
    </font>
    <font>
      <b/>
      <sz val="10"/>
      <name val="Arial"/>
      <family val="2"/>
    </font>
    <font>
      <sz val="8"/>
      <name val="Arial"/>
      <family val="2"/>
    </font>
    <font>
      <b/>
      <sz val="12"/>
      <name val="Arial"/>
      <family val="2"/>
    </font>
    <font>
      <b/>
      <i/>
      <sz val="10"/>
      <name val="Arial"/>
      <family val="2"/>
    </font>
    <font>
      <sz val="10"/>
      <name val="Arial"/>
      <family val="2"/>
    </font>
    <font>
      <b/>
      <sz val="8"/>
      <name val="Arial"/>
      <family val="2"/>
    </font>
    <font>
      <b/>
      <sz val="11"/>
      <name val="Arial"/>
      <family val="2"/>
    </font>
    <font>
      <sz val="11"/>
      <name val="Arial"/>
      <family val="2"/>
    </font>
    <font>
      <b/>
      <sz val="14"/>
      <name val="Arial"/>
      <family val="2"/>
    </font>
    <font>
      <b/>
      <i/>
      <sz val="8"/>
      <name val="Arial"/>
      <family val="2"/>
    </font>
    <font>
      <sz val="8"/>
      <color indexed="81"/>
      <name val="Tahoma"/>
      <family val="2"/>
    </font>
    <font>
      <b/>
      <sz val="8"/>
      <color indexed="81"/>
      <name val="Tahoma"/>
      <family val="2"/>
    </font>
    <font>
      <i/>
      <sz val="8"/>
      <name val="Arial"/>
      <family val="2"/>
    </font>
    <font>
      <sz val="10"/>
      <color indexed="10"/>
      <name val="Arial"/>
      <family val="2"/>
    </font>
    <font>
      <sz val="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5"/>
      <color indexed="56"/>
      <name val="Calibri"/>
      <family val="2"/>
    </font>
    <font>
      <b/>
      <sz val="11"/>
      <color indexed="8"/>
      <name val="Calibri"/>
      <family val="2"/>
    </font>
    <font>
      <b/>
      <sz val="8"/>
      <color indexed="10"/>
      <name val="Arial"/>
      <family val="2"/>
    </font>
    <font>
      <sz val="14"/>
      <name val="Arial"/>
      <family val="2"/>
    </font>
    <font>
      <b/>
      <sz val="11"/>
      <color indexed="10"/>
      <name val="Arial"/>
      <family val="2"/>
    </font>
    <font>
      <b/>
      <u/>
      <sz val="11"/>
      <name val="Arial"/>
      <family val="2"/>
    </font>
    <font>
      <i/>
      <sz val="11"/>
      <name val="Arial"/>
      <family val="2"/>
    </font>
    <font>
      <b/>
      <i/>
      <sz val="11"/>
      <name val="Arial"/>
      <family val="2"/>
    </font>
    <font>
      <sz val="12"/>
      <name val="Arial"/>
      <family val="2"/>
    </font>
    <font>
      <b/>
      <sz val="9"/>
      <color indexed="81"/>
      <name val="Tahoma"/>
      <family val="2"/>
    </font>
    <font>
      <sz val="9"/>
      <color indexed="81"/>
      <name val="Tahoma"/>
      <family val="2"/>
    </font>
    <font>
      <sz val="10"/>
      <name val="Arial"/>
      <family val="2"/>
    </font>
    <font>
      <b/>
      <sz val="9"/>
      <color indexed="10"/>
      <name val="Tahoma"/>
      <family val="2"/>
    </font>
    <font>
      <b/>
      <sz val="10"/>
      <color rgb="FFFF0000"/>
      <name val="Arial"/>
      <family val="2"/>
    </font>
    <font>
      <sz val="10"/>
      <color rgb="FFFF0000"/>
      <name val="Arial"/>
      <family val="2"/>
    </font>
    <font>
      <b/>
      <u/>
      <sz val="12"/>
      <name val="Arial"/>
      <family val="2"/>
    </font>
    <font>
      <b/>
      <sz val="12"/>
      <color rgb="FFFF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rgb="FFFFFFFF"/>
        <bgColor indexed="64"/>
      </patternFill>
    </fill>
    <fill>
      <patternFill patternType="solid">
        <fgColor rgb="FF99FFCC"/>
        <bgColor indexed="64"/>
      </patternFill>
    </fill>
    <fill>
      <patternFill patternType="solid">
        <fgColor indexed="9"/>
        <bgColor indexed="26"/>
      </patternFill>
    </fill>
    <fill>
      <patternFill patternType="solid">
        <fgColor rgb="FFCCFFFF"/>
        <bgColor indexed="64"/>
      </patternFill>
    </fill>
    <fill>
      <patternFill patternType="solid">
        <fgColor theme="0"/>
        <bgColor indexed="64"/>
      </patternFill>
    </fill>
    <fill>
      <patternFill patternType="solid">
        <fgColor theme="9" tint="0.79998168889431442"/>
        <bgColor indexed="64"/>
      </patternFill>
    </fill>
    <fill>
      <patternFill patternType="solid">
        <fgColor rgb="FFFFCC99"/>
        <bgColor indexed="64"/>
      </patternFill>
    </fill>
    <fill>
      <patternFill patternType="solid">
        <fgColor rgb="FFFDE9D9"/>
        <bgColor indexed="64"/>
      </patternFill>
    </fill>
    <fill>
      <patternFill patternType="solid">
        <fgColor rgb="FFCCECFF"/>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diagonal/>
    </border>
    <border>
      <left style="thin">
        <color indexed="10"/>
      </left>
      <right style="medium">
        <color indexed="10"/>
      </right>
      <top style="double">
        <color indexed="10"/>
      </top>
      <bottom style="thin">
        <color indexed="10"/>
      </bottom>
      <diagonal/>
    </border>
    <border>
      <left style="thin">
        <color indexed="10"/>
      </left>
      <right style="thin">
        <color indexed="10"/>
      </right>
      <top style="thin">
        <color indexed="10"/>
      </top>
      <bottom style="medium">
        <color indexed="10"/>
      </bottom>
      <diagonal/>
    </border>
    <border>
      <left style="medium">
        <color indexed="64"/>
      </left>
      <right/>
      <top/>
      <bottom/>
      <diagonal/>
    </border>
    <border>
      <left/>
      <right/>
      <top style="double">
        <color indexed="10"/>
      </top>
      <bottom style="thin">
        <color indexed="10"/>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10"/>
      </left>
      <right/>
      <top style="thin">
        <color indexed="10"/>
      </top>
      <bottom style="medium">
        <color indexed="10"/>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medium">
        <color indexed="10"/>
      </left>
      <right/>
      <top style="double">
        <color indexed="10"/>
      </top>
      <bottom style="thin">
        <color indexed="10"/>
      </bottom>
      <diagonal/>
    </border>
    <border>
      <left/>
      <right/>
      <top style="thin">
        <color indexed="10"/>
      </top>
      <bottom style="medium">
        <color indexed="10"/>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10"/>
      </left>
      <right/>
      <top style="double">
        <color indexed="10"/>
      </top>
      <bottom style="medium">
        <color indexed="10"/>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DashDotDot">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10"/>
      </top>
      <bottom style="double">
        <color indexed="10"/>
      </bottom>
      <diagonal/>
    </border>
    <border>
      <left style="thin">
        <color indexed="10"/>
      </left>
      <right/>
      <top style="double">
        <color indexed="10"/>
      </top>
      <bottom style="double">
        <color indexed="10"/>
      </bottom>
      <diagonal/>
    </border>
    <border>
      <left style="medium">
        <color indexed="64"/>
      </left>
      <right/>
      <top style="medium">
        <color indexed="64"/>
      </top>
      <bottom style="thin">
        <color indexed="64"/>
      </bottom>
      <diagonal/>
    </border>
    <border>
      <left/>
      <right/>
      <top style="medium">
        <color indexed="10"/>
      </top>
      <bottom style="double">
        <color indexed="10"/>
      </bottom>
      <diagonal/>
    </border>
    <border>
      <left/>
      <right style="double">
        <color indexed="10"/>
      </right>
      <top style="double">
        <color indexed="10"/>
      </top>
      <bottom style="double">
        <color indexed="10"/>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ouble">
        <color indexed="10"/>
      </top>
      <bottom style="medium">
        <color indexed="10"/>
      </bottom>
      <diagonal/>
    </border>
    <border>
      <left/>
      <right style="medium">
        <color indexed="10"/>
      </right>
      <top style="double">
        <color indexed="10"/>
      </top>
      <bottom style="medium">
        <color indexed="10"/>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double">
        <color indexed="10"/>
      </left>
      <right/>
      <top style="double">
        <color indexed="10"/>
      </top>
      <bottom style="double">
        <color indexed="1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FF0000"/>
      </left>
      <right/>
      <top style="double">
        <color indexed="10"/>
      </top>
      <bottom style="double">
        <color indexed="10"/>
      </bottom>
      <diagonal/>
    </border>
    <border>
      <left style="medium">
        <color auto="1"/>
      </left>
      <right style="thin">
        <color auto="1"/>
      </right>
      <top style="medium">
        <color auto="1"/>
      </top>
      <bottom style="medium">
        <color auto="1"/>
      </bottom>
      <diagonal/>
    </border>
    <border>
      <left style="medium">
        <color indexed="64"/>
      </left>
      <right style="medium">
        <color indexed="64"/>
      </right>
      <top style="medium">
        <color auto="1"/>
      </top>
      <bottom/>
      <diagonal/>
    </border>
    <border>
      <left style="medium">
        <color indexed="64"/>
      </left>
      <right style="medium">
        <color indexed="64"/>
      </right>
      <top style="thin">
        <color auto="1"/>
      </top>
      <bottom style="thin">
        <color auto="1"/>
      </bottom>
      <diagonal/>
    </border>
    <border>
      <left style="medium">
        <color indexed="8"/>
      </left>
      <right/>
      <top style="medium">
        <color indexed="8"/>
      </top>
      <bottom/>
      <diagonal/>
    </border>
    <border>
      <left style="medium">
        <color indexed="8"/>
      </left>
      <right/>
      <top/>
      <bottom/>
      <diagonal/>
    </border>
    <border>
      <left style="thin">
        <color indexed="64"/>
      </left>
      <right style="thin">
        <color indexed="64"/>
      </right>
      <top style="hair">
        <color indexed="64"/>
      </top>
      <bottom style="mediumDashDot">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DashDotDot">
        <color indexed="64"/>
      </top>
      <bottom style="hair">
        <color indexed="64"/>
      </bottom>
      <diagonal/>
    </border>
    <border>
      <left style="thin">
        <color indexed="64"/>
      </left>
      <right style="thin">
        <color indexed="64"/>
      </right>
      <top/>
      <bottom style="mediumDashDotDot">
        <color indexed="64"/>
      </bottom>
      <diagonal/>
    </border>
    <border>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indexed="64"/>
      </right>
      <top style="hair">
        <color indexed="64"/>
      </top>
      <bottom/>
      <diagonal/>
    </border>
    <border>
      <left style="thin">
        <color indexed="64"/>
      </left>
      <right style="thin">
        <color indexed="64"/>
      </right>
      <top style="mediumDashDot">
        <color indexed="64"/>
      </top>
      <bottom style="hair">
        <color indexed="64"/>
      </bottom>
      <diagonal/>
    </border>
    <border>
      <left style="thin">
        <color indexed="64"/>
      </left>
      <right style="thin">
        <color indexed="64"/>
      </right>
      <top style="hair">
        <color indexed="64"/>
      </top>
      <bottom style="mediumDashed">
        <color indexed="64"/>
      </bottom>
      <diagonal/>
    </border>
    <border>
      <left/>
      <right style="thin">
        <color indexed="10"/>
      </right>
      <top style="medium">
        <color indexed="10"/>
      </top>
      <bottom style="double">
        <color indexed="10"/>
      </bottom>
      <diagonal/>
    </border>
    <border>
      <left/>
      <right/>
      <top style="thin">
        <color indexed="10"/>
      </top>
      <bottom style="medium">
        <color indexed="10"/>
      </bottom>
      <diagonal/>
    </border>
    <border>
      <left/>
      <right/>
      <top style="medium">
        <color indexed="10"/>
      </top>
      <bottom style="double">
        <color indexed="1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mediumDashDot">
        <color indexed="64"/>
      </bottom>
      <diagonal/>
    </border>
    <border>
      <left/>
      <right style="thin">
        <color indexed="64"/>
      </right>
      <top style="hair">
        <color indexed="64"/>
      </top>
      <bottom style="mediumDashDot">
        <color indexed="64"/>
      </bottom>
      <diagonal/>
    </border>
    <border>
      <left/>
      <right style="medium">
        <color indexed="64"/>
      </right>
      <top style="hair">
        <color indexed="64"/>
      </top>
      <bottom style="mediumDashDot">
        <color indexed="64"/>
      </bottom>
      <diagonal/>
    </border>
    <border>
      <left/>
      <right/>
      <top/>
      <bottom style="mediumDashDot">
        <color indexed="64"/>
      </bottom>
      <diagonal/>
    </border>
    <border>
      <left style="thin">
        <color indexed="64"/>
      </left>
      <right style="medium">
        <color indexed="64"/>
      </right>
      <top style="hair">
        <color indexed="64"/>
      </top>
      <bottom style="mediumDashDot">
        <color indexed="64"/>
      </bottom>
      <diagonal/>
    </border>
    <border>
      <left style="double">
        <color indexed="10"/>
      </left>
      <right/>
      <top style="medium">
        <color indexed="10"/>
      </top>
      <bottom style="double">
        <color indexed="10"/>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auto="1"/>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rgb="FFFF0000"/>
      </right>
      <top style="double">
        <color indexed="10"/>
      </top>
      <bottom/>
      <diagonal/>
    </border>
    <border>
      <left style="thin">
        <color rgb="FFFF0000"/>
      </left>
      <right/>
      <top style="double">
        <color indexed="10"/>
      </top>
      <bottom/>
      <diagonal/>
    </border>
    <border>
      <left/>
      <right/>
      <top style="double">
        <color indexed="10"/>
      </top>
      <bottom/>
      <diagonal/>
    </border>
    <border>
      <left style="medium">
        <color theme="1"/>
      </left>
      <right/>
      <top/>
      <bottom style="medium">
        <color theme="1"/>
      </bottom>
      <diagonal/>
    </border>
    <border>
      <left/>
      <right/>
      <top/>
      <bottom style="medium">
        <color theme="1"/>
      </bottom>
      <diagonal/>
    </border>
    <border>
      <left style="medium">
        <color theme="1"/>
      </left>
      <right/>
      <top style="medium">
        <color theme="1"/>
      </top>
      <bottom style="slantDashDot">
        <color theme="1"/>
      </bottom>
      <diagonal/>
    </border>
    <border>
      <left/>
      <right/>
      <top style="medium">
        <color theme="1"/>
      </top>
      <bottom style="slantDashDot">
        <color theme="1"/>
      </bottom>
      <diagonal/>
    </border>
    <border>
      <left style="mediumDashDotDot">
        <color theme="1"/>
      </left>
      <right style="medium">
        <color theme="1"/>
      </right>
      <top style="medium">
        <color theme="1"/>
      </top>
      <bottom style="slantDashDot">
        <color theme="1"/>
      </bottom>
      <diagonal/>
    </border>
    <border>
      <left style="mediumDashDotDot">
        <color theme="1"/>
      </left>
      <right style="medium">
        <color theme="1"/>
      </right>
      <top/>
      <bottom style="medium">
        <color theme="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5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0" borderId="2" applyNumberFormat="0" applyFill="0" applyAlignment="0" applyProtection="0"/>
    <xf numFmtId="0" fontId="1" fillId="21" borderId="3" applyNumberFormat="0" applyFont="0" applyAlignment="0" applyProtection="0"/>
    <xf numFmtId="0" fontId="1" fillId="21" borderId="3" applyNumberFormat="0" applyFont="0" applyAlignment="0" applyProtection="0"/>
    <xf numFmtId="0" fontId="24" fillId="7" borderId="1"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8" fillId="0" borderId="0" applyFill="0" applyBorder="0" applyAlignment="0" applyProtection="0"/>
    <xf numFmtId="166" fontId="8" fillId="0" borderId="0" applyFill="0" applyBorder="0" applyAlignment="0" applyProtection="0"/>
    <xf numFmtId="0" fontId="25" fillId="3" borderId="0" applyNumberFormat="0" applyBorder="0" applyAlignment="0" applyProtection="0"/>
    <xf numFmtId="0" fontId="26" fillId="22" borderId="0" applyNumberFormat="0" applyBorder="0" applyAlignment="0" applyProtection="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9" fontId="1" fillId="0" borderId="0" applyFont="0" applyFill="0" applyBorder="0" applyAlignment="0" applyProtection="0"/>
    <xf numFmtId="9" fontId="1" fillId="0" borderId="0" applyFont="0" applyFill="0" applyBorder="0" applyAlignment="0" applyProtection="0"/>
    <xf numFmtId="0" fontId="27" fillId="20" borderId="4" applyNumberFormat="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cellStyleXfs>
  <cellXfs count="398">
    <xf numFmtId="0" fontId="0" fillId="0" borderId="0" xfId="0"/>
    <xf numFmtId="0" fontId="6" fillId="23" borderId="130" xfId="0" applyFont="1" applyFill="1" applyBorder="1" applyProtection="1">
      <protection locked="0"/>
    </xf>
    <xf numFmtId="0" fontId="6" fillId="23" borderId="7" xfId="0" applyFont="1" applyFill="1" applyBorder="1" applyAlignment="1" applyProtection="1">
      <alignment horizontal="center"/>
      <protection locked="0"/>
    </xf>
    <xf numFmtId="0" fontId="0" fillId="0" borderId="0" xfId="0" applyAlignment="1">
      <alignment horizontal="center"/>
    </xf>
    <xf numFmtId="2" fontId="0" fillId="0" borderId="0" xfId="0" applyNumberFormat="1"/>
    <xf numFmtId="164" fontId="4" fillId="0" borderId="0" xfId="0" applyNumberFormat="1" applyFont="1"/>
    <xf numFmtId="0" fontId="9" fillId="0" borderId="0" xfId="0" applyFont="1" applyAlignment="1">
      <alignment horizontal="right"/>
    </xf>
    <xf numFmtId="0" fontId="5" fillId="0" borderId="0" xfId="0" applyFont="1" applyAlignment="1">
      <alignment horizontal="center"/>
    </xf>
    <xf numFmtId="0" fontId="0" fillId="24" borderId="8" xfId="0" applyFill="1" applyBorder="1"/>
    <xf numFmtId="2" fontId="4" fillId="23" borderId="9" xfId="0" applyNumberFormat="1" applyFont="1" applyFill="1" applyBorder="1" applyProtection="1">
      <protection locked="0"/>
    </xf>
    <xf numFmtId="1" fontId="4" fillId="0" borderId="11" xfId="0" applyNumberFormat="1" applyFont="1" applyBorder="1" applyAlignment="1">
      <alignment horizontal="center"/>
    </xf>
    <xf numFmtId="0" fontId="6" fillId="25" borderId="0" xfId="0" applyFont="1" applyFill="1" applyAlignment="1">
      <alignment horizontal="right"/>
    </xf>
    <xf numFmtId="164" fontId="4" fillId="24" borderId="8" xfId="0" applyNumberFormat="1" applyFont="1" applyFill="1" applyBorder="1"/>
    <xf numFmtId="164" fontId="4" fillId="24" borderId="12" xfId="0" applyNumberFormat="1" applyFont="1" applyFill="1" applyBorder="1"/>
    <xf numFmtId="0" fontId="13" fillId="0" borderId="0" xfId="0" applyFont="1"/>
    <xf numFmtId="0" fontId="4" fillId="25" borderId="0" xfId="0" applyFont="1" applyFill="1" applyAlignment="1">
      <alignment horizontal="left"/>
    </xf>
    <xf numFmtId="0" fontId="4" fillId="25" borderId="0" xfId="0" applyFont="1" applyFill="1" applyAlignment="1">
      <alignment horizontal="right"/>
    </xf>
    <xf numFmtId="0" fontId="10" fillId="25" borderId="0" xfId="0" applyFont="1" applyFill="1" applyAlignment="1">
      <alignment horizontal="left"/>
    </xf>
    <xf numFmtId="0" fontId="0" fillId="0" borderId="0" xfId="0" applyAlignment="1">
      <alignment horizontal="left"/>
    </xf>
    <xf numFmtId="0" fontId="4" fillId="23" borderId="14" xfId="0" applyFont="1" applyFill="1" applyBorder="1" applyAlignment="1" applyProtection="1">
      <alignment horizontal="center"/>
      <protection locked="0"/>
    </xf>
    <xf numFmtId="0" fontId="4" fillId="23" borderId="15" xfId="0" applyFont="1" applyFill="1" applyBorder="1" applyAlignment="1" applyProtection="1">
      <alignment horizontal="center"/>
      <protection locked="0"/>
    </xf>
    <xf numFmtId="0" fontId="4" fillId="27" borderId="14" xfId="0" applyFont="1" applyFill="1" applyBorder="1" applyAlignment="1" applyProtection="1">
      <alignment horizontal="center"/>
      <protection locked="0"/>
    </xf>
    <xf numFmtId="0" fontId="4" fillId="27" borderId="16" xfId="0" applyFont="1" applyFill="1" applyBorder="1" applyAlignment="1" applyProtection="1">
      <alignment horizontal="center"/>
      <protection locked="0"/>
    </xf>
    <xf numFmtId="0" fontId="4" fillId="28" borderId="14" xfId="0" applyFont="1" applyFill="1" applyBorder="1" applyAlignment="1" applyProtection="1">
      <alignment horizontal="center"/>
      <protection locked="0"/>
    </xf>
    <xf numFmtId="0" fontId="4" fillId="28" borderId="15" xfId="0" applyFont="1" applyFill="1" applyBorder="1" applyAlignment="1" applyProtection="1">
      <alignment horizontal="center"/>
      <protection locked="0"/>
    </xf>
    <xf numFmtId="0" fontId="4" fillId="28" borderId="16" xfId="0" applyFont="1" applyFill="1" applyBorder="1" applyAlignment="1" applyProtection="1">
      <alignment horizontal="center"/>
      <protection locked="0"/>
    </xf>
    <xf numFmtId="0" fontId="4" fillId="23" borderId="17" xfId="0" applyFont="1" applyFill="1" applyBorder="1" applyAlignment="1" applyProtection="1">
      <alignment horizontal="center"/>
      <protection locked="0"/>
    </xf>
    <xf numFmtId="164" fontId="10" fillId="0" borderId="0" xfId="0" applyNumberFormat="1" applyFont="1"/>
    <xf numFmtId="0" fontId="10" fillId="0" borderId="0" xfId="0" applyFont="1" applyAlignment="1">
      <alignment horizontal="right"/>
    </xf>
    <xf numFmtId="0" fontId="33" fillId="0" borderId="0" xfId="0" applyFont="1" applyAlignment="1">
      <alignment horizontal="right"/>
    </xf>
    <xf numFmtId="14" fontId="4" fillId="23" borderId="10" xfId="0" applyNumberFormat="1" applyFont="1" applyFill="1" applyBorder="1" applyAlignment="1" applyProtection="1">
      <alignment horizontal="center"/>
      <protection locked="0"/>
    </xf>
    <xf numFmtId="14" fontId="4" fillId="23" borderId="7" xfId="0" applyNumberFormat="1" applyFont="1" applyFill="1" applyBorder="1" applyAlignment="1" applyProtection="1">
      <alignment horizontal="center"/>
      <protection locked="0"/>
    </xf>
    <xf numFmtId="14" fontId="4" fillId="23" borderId="8" xfId="0" applyNumberFormat="1" applyFont="1" applyFill="1" applyBorder="1" applyAlignment="1" applyProtection="1">
      <alignment horizontal="center"/>
      <protection locked="0"/>
    </xf>
    <xf numFmtId="0" fontId="8" fillId="0" borderId="0" xfId="0" applyFont="1"/>
    <xf numFmtId="1" fontId="4" fillId="0" borderId="19" xfId="0" applyNumberFormat="1" applyFont="1" applyBorder="1" applyAlignment="1">
      <alignment horizontal="right" wrapText="1"/>
    </xf>
    <xf numFmtId="0" fontId="0" fillId="0" borderId="20" xfId="0" applyBorder="1"/>
    <xf numFmtId="0" fontId="4" fillId="25" borderId="0" xfId="0" applyFont="1" applyFill="1"/>
    <xf numFmtId="164" fontId="16" fillId="0" borderId="0" xfId="0" applyNumberFormat="1" applyFont="1"/>
    <xf numFmtId="164" fontId="4" fillId="0" borderId="24" xfId="0" applyNumberFormat="1" applyFont="1" applyBorder="1"/>
    <xf numFmtId="1" fontId="4" fillId="0" borderId="25" xfId="0" applyNumberFormat="1" applyFont="1" applyBorder="1" applyAlignment="1">
      <alignment horizontal="right" wrapText="1"/>
    </xf>
    <xf numFmtId="0" fontId="4" fillId="23" borderId="16" xfId="0" applyFont="1" applyFill="1" applyBorder="1" applyAlignment="1" applyProtection="1">
      <alignment horizontal="center"/>
      <protection locked="0"/>
    </xf>
    <xf numFmtId="2" fontId="6" fillId="24" borderId="26" xfId="0" applyNumberFormat="1" applyFont="1" applyFill="1" applyBorder="1"/>
    <xf numFmtId="0" fontId="4" fillId="27" borderId="27" xfId="0" applyFont="1" applyFill="1" applyBorder="1" applyAlignment="1" applyProtection="1">
      <alignment horizontal="center"/>
      <protection locked="0"/>
    </xf>
    <xf numFmtId="0" fontId="4" fillId="28" borderId="27" xfId="0" applyFont="1" applyFill="1" applyBorder="1" applyAlignment="1" applyProtection="1">
      <alignment horizontal="center"/>
      <protection locked="0"/>
    </xf>
    <xf numFmtId="0" fontId="10" fillId="25" borderId="0" xfId="0" applyFont="1" applyFill="1"/>
    <xf numFmtId="0" fontId="10" fillId="25" borderId="28" xfId="0" applyFont="1" applyFill="1" applyBorder="1" applyAlignment="1">
      <alignment horizontal="right"/>
    </xf>
    <xf numFmtId="164" fontId="9" fillId="0" borderId="29" xfId="0" applyNumberFormat="1" applyFont="1" applyBorder="1" applyAlignment="1">
      <alignment horizontal="center"/>
    </xf>
    <xf numFmtId="1" fontId="8" fillId="27" borderId="7" xfId="0" applyNumberFormat="1" applyFont="1" applyFill="1" applyBorder="1" applyAlignment="1" applyProtection="1">
      <alignment horizontal="center"/>
      <protection locked="0"/>
    </xf>
    <xf numFmtId="1" fontId="8" fillId="28" borderId="7" xfId="0" applyNumberFormat="1" applyFont="1" applyFill="1" applyBorder="1" applyAlignment="1" applyProtection="1">
      <alignment horizontal="center"/>
      <protection locked="0"/>
    </xf>
    <xf numFmtId="0" fontId="17" fillId="0" borderId="0" xfId="0" applyFont="1" applyAlignment="1">
      <alignment horizontal="center"/>
    </xf>
    <xf numFmtId="1" fontId="4" fillId="29" borderId="32" xfId="0" applyNumberFormat="1" applyFont="1" applyFill="1" applyBorder="1" applyAlignment="1" applyProtection="1">
      <alignment horizontal="center"/>
      <protection locked="0"/>
    </xf>
    <xf numFmtId="1" fontId="8" fillId="29" borderId="33" xfId="0" applyNumberFormat="1" applyFont="1" applyFill="1" applyBorder="1" applyAlignment="1" applyProtection="1">
      <alignment horizontal="center"/>
      <protection locked="0"/>
    </xf>
    <xf numFmtId="0" fontId="4" fillId="30" borderId="14" xfId="0" applyFont="1" applyFill="1" applyBorder="1" applyAlignment="1" applyProtection="1">
      <alignment horizontal="center"/>
      <protection locked="0"/>
    </xf>
    <xf numFmtId="0" fontId="4" fillId="30" borderId="27" xfId="0" applyFont="1" applyFill="1" applyBorder="1" applyAlignment="1" applyProtection="1">
      <alignment horizontal="center"/>
      <protection locked="0"/>
    </xf>
    <xf numFmtId="0" fontId="4" fillId="30" borderId="15" xfId="0" applyFont="1" applyFill="1" applyBorder="1" applyAlignment="1" applyProtection="1">
      <alignment horizontal="center"/>
      <protection locked="0"/>
    </xf>
    <xf numFmtId="0" fontId="4" fillId="30" borderId="16" xfId="0" applyFont="1" applyFill="1" applyBorder="1" applyAlignment="1" applyProtection="1">
      <alignment horizontal="center"/>
      <protection locked="0"/>
    </xf>
    <xf numFmtId="1" fontId="8" fillId="30" borderId="7" xfId="0" applyNumberFormat="1" applyFont="1" applyFill="1" applyBorder="1" applyAlignment="1" applyProtection="1">
      <alignment horizontal="center"/>
      <protection locked="0"/>
    </xf>
    <xf numFmtId="1" fontId="4" fillId="25" borderId="25" xfId="0" applyNumberFormat="1" applyFont="1" applyFill="1" applyBorder="1" applyAlignment="1">
      <alignment horizontal="right" wrapText="1"/>
    </xf>
    <xf numFmtId="1" fontId="4" fillId="29" borderId="34" xfId="0" applyNumberFormat="1" applyFont="1" applyFill="1" applyBorder="1" applyAlignment="1" applyProtection="1">
      <alignment horizontal="center"/>
      <protection locked="0"/>
    </xf>
    <xf numFmtId="14" fontId="6" fillId="23" borderId="7" xfId="0" applyNumberFormat="1" applyFont="1" applyFill="1" applyBorder="1" applyAlignment="1" applyProtection="1">
      <alignment horizontal="center"/>
      <protection locked="0"/>
    </xf>
    <xf numFmtId="0" fontId="4" fillId="25" borderId="0" xfId="0" applyFont="1" applyFill="1" applyAlignment="1">
      <alignment vertical="center"/>
    </xf>
    <xf numFmtId="0" fontId="0" fillId="0" borderId="35" xfId="0" applyBorder="1" applyProtection="1">
      <protection hidden="1"/>
    </xf>
    <xf numFmtId="0" fontId="0" fillId="0" borderId="0" xfId="0" applyProtection="1">
      <protection hidden="1"/>
    </xf>
    <xf numFmtId="0" fontId="2" fillId="0" borderId="36" xfId="0" applyFont="1" applyBorder="1" applyProtection="1">
      <protection hidden="1"/>
    </xf>
    <xf numFmtId="0" fontId="0" fillId="0" borderId="37" xfId="0" applyBorder="1" applyAlignment="1" applyProtection="1">
      <alignment horizontal="center"/>
      <protection hidden="1"/>
    </xf>
    <xf numFmtId="0" fontId="2" fillId="0" borderId="35" xfId="0" applyFont="1" applyBorder="1" applyProtection="1">
      <protection hidden="1"/>
    </xf>
    <xf numFmtId="0" fontId="0" fillId="0" borderId="15" xfId="0" applyBorder="1" applyAlignment="1" applyProtection="1">
      <alignment horizontal="center"/>
      <protection hidden="1"/>
    </xf>
    <xf numFmtId="0" fontId="0" fillId="0" borderId="38" xfId="0" applyBorder="1" applyAlignment="1" applyProtection="1">
      <alignment horizontal="center"/>
      <protection hidden="1"/>
    </xf>
    <xf numFmtId="0" fontId="2" fillId="0" borderId="35" xfId="0" applyFont="1" applyBorder="1" applyAlignment="1" applyProtection="1">
      <alignment horizontal="left"/>
      <protection hidden="1"/>
    </xf>
    <xf numFmtId="0" fontId="5" fillId="0" borderId="39" xfId="0" applyFont="1" applyBorder="1" applyAlignment="1" applyProtection="1">
      <alignment horizontal="center"/>
      <protection hidden="1"/>
    </xf>
    <xf numFmtId="2" fontId="0" fillId="0" borderId="0" xfId="0" applyNumberFormat="1" applyAlignment="1" applyProtection="1">
      <alignment horizontal="center"/>
      <protection hidden="1"/>
    </xf>
    <xf numFmtId="0" fontId="6" fillId="0" borderId="0" xfId="0" applyFont="1" applyProtection="1">
      <protection hidden="1"/>
    </xf>
    <xf numFmtId="0" fontId="0" fillId="0" borderId="19" xfId="0" applyBorder="1" applyProtection="1">
      <protection hidden="1"/>
    </xf>
    <xf numFmtId="2" fontId="6" fillId="0" borderId="41" xfId="0" applyNumberFormat="1" applyFont="1" applyBorder="1" applyAlignment="1" applyProtection="1">
      <alignment horizontal="center"/>
      <protection hidden="1"/>
    </xf>
    <xf numFmtId="2" fontId="6" fillId="0" borderId="42" xfId="0" applyNumberFormat="1" applyFont="1" applyBorder="1" applyAlignment="1" applyProtection="1">
      <alignment horizontal="center"/>
      <protection hidden="1"/>
    </xf>
    <xf numFmtId="0" fontId="7" fillId="0" borderId="23" xfId="0" applyFont="1" applyBorder="1" applyProtection="1">
      <protection hidden="1"/>
    </xf>
    <xf numFmtId="2" fontId="0" fillId="0" borderId="43" xfId="0" applyNumberFormat="1" applyBorder="1" applyAlignment="1" applyProtection="1">
      <alignment horizontal="center"/>
      <protection hidden="1"/>
    </xf>
    <xf numFmtId="4" fontId="0" fillId="23" borderId="44" xfId="0" applyNumberFormat="1" applyFill="1" applyBorder="1" applyAlignment="1" applyProtection="1">
      <alignment horizontal="center"/>
      <protection locked="0"/>
    </xf>
    <xf numFmtId="4" fontId="0" fillId="23" borderId="45" xfId="0" applyNumberFormat="1" applyFill="1" applyBorder="1" applyAlignment="1" applyProtection="1">
      <alignment horizontal="center"/>
      <protection locked="0"/>
    </xf>
    <xf numFmtId="4" fontId="0" fillId="23" borderId="46" xfId="0" applyNumberFormat="1" applyFill="1" applyBorder="1" applyAlignment="1" applyProtection="1">
      <alignment horizontal="center"/>
      <protection locked="0"/>
    </xf>
    <xf numFmtId="4" fontId="0" fillId="23" borderId="32" xfId="0" applyNumberFormat="1" applyFill="1" applyBorder="1" applyAlignment="1" applyProtection="1">
      <alignment horizontal="center"/>
      <protection locked="0"/>
    </xf>
    <xf numFmtId="4" fontId="0" fillId="23" borderId="34" xfId="0" applyNumberFormat="1" applyFill="1" applyBorder="1" applyAlignment="1" applyProtection="1">
      <alignment horizontal="center"/>
      <protection locked="0"/>
    </xf>
    <xf numFmtId="164" fontId="4" fillId="0" borderId="0" xfId="0" applyNumberFormat="1" applyFont="1" applyProtection="1">
      <protection hidden="1"/>
    </xf>
    <xf numFmtId="0" fontId="4" fillId="0" borderId="19" xfId="0" applyFont="1" applyBorder="1" applyAlignment="1" applyProtection="1">
      <alignment horizontal="left"/>
      <protection hidden="1"/>
    </xf>
    <xf numFmtId="0" fontId="6" fillId="0" borderId="0" xfId="0" applyFont="1" applyAlignment="1" applyProtection="1">
      <alignment horizontal="left"/>
      <protection hidden="1"/>
    </xf>
    <xf numFmtId="0" fontId="4" fillId="0" borderId="0" xfId="0" applyFont="1" applyAlignment="1" applyProtection="1">
      <alignment horizontal="left"/>
      <protection hidden="1"/>
    </xf>
    <xf numFmtId="0" fontId="4" fillId="0" borderId="32" xfId="0" applyFont="1" applyBorder="1" applyAlignment="1" applyProtection="1">
      <alignment horizontal="center"/>
      <protection hidden="1"/>
    </xf>
    <xf numFmtId="14" fontId="4" fillId="0" borderId="47" xfId="0" applyNumberFormat="1" applyFont="1" applyBorder="1" applyAlignment="1" applyProtection="1">
      <alignment horizontal="center" vertical="center"/>
      <protection hidden="1"/>
    </xf>
    <xf numFmtId="14" fontId="1" fillId="0" borderId="31" xfId="0" applyNumberFormat="1" applyFont="1" applyBorder="1" applyAlignment="1" applyProtection="1">
      <alignment horizontal="center"/>
      <protection hidden="1"/>
    </xf>
    <xf numFmtId="14" fontId="1" fillId="0" borderId="33" xfId="0" applyNumberFormat="1" applyFont="1" applyBorder="1" applyAlignment="1" applyProtection="1">
      <alignment horizontal="center"/>
      <protection hidden="1"/>
    </xf>
    <xf numFmtId="0" fontId="4" fillId="0" borderId="48" xfId="0" applyFont="1" applyBorder="1" applyAlignment="1" applyProtection="1">
      <alignment horizontal="center"/>
      <protection hidden="1"/>
    </xf>
    <xf numFmtId="0" fontId="4" fillId="0" borderId="49" xfId="0" applyFont="1" applyBorder="1" applyProtection="1">
      <protection hidden="1"/>
    </xf>
    <xf numFmtId="0" fontId="4" fillId="0" borderId="42" xfId="0" applyFont="1" applyBorder="1" applyAlignment="1" applyProtection="1">
      <alignment horizontal="center"/>
      <protection hidden="1"/>
    </xf>
    <xf numFmtId="0" fontId="4" fillId="0" borderId="41"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Protection="1">
      <protection hidden="1"/>
    </xf>
    <xf numFmtId="164" fontId="10" fillId="24" borderId="50" xfId="0" applyNumberFormat="1" applyFont="1" applyFill="1" applyBorder="1" applyProtection="1">
      <protection hidden="1"/>
    </xf>
    <xf numFmtId="164" fontId="4" fillId="24" borderId="51" xfId="0" applyNumberFormat="1" applyFont="1" applyFill="1" applyBorder="1" applyProtection="1">
      <protection hidden="1"/>
    </xf>
    <xf numFmtId="0" fontId="34" fillId="0" borderId="0" xfId="0" applyFont="1" applyProtection="1">
      <protection hidden="1"/>
    </xf>
    <xf numFmtId="0" fontId="1" fillId="0" borderId="51" xfId="0" applyFont="1" applyBorder="1" applyProtection="1">
      <protection hidden="1"/>
    </xf>
    <xf numFmtId="164" fontId="4" fillId="0" borderId="52" xfId="0" applyNumberFormat="1" applyFont="1" applyBorder="1" applyProtection="1">
      <protection hidden="1"/>
    </xf>
    <xf numFmtId="0" fontId="1" fillId="0" borderId="0" xfId="0" applyFont="1" applyProtection="1">
      <protection hidden="1"/>
    </xf>
    <xf numFmtId="0" fontId="34" fillId="24" borderId="0" xfId="0" applyFont="1" applyFill="1" applyProtection="1">
      <protection hidden="1"/>
    </xf>
    <xf numFmtId="0" fontId="6" fillId="24" borderId="0" xfId="0" applyFont="1" applyFill="1" applyProtection="1">
      <protection hidden="1"/>
    </xf>
    <xf numFmtId="2" fontId="0" fillId="24" borderId="0" xfId="0" applyNumberFormat="1" applyFill="1" applyProtection="1">
      <protection hidden="1"/>
    </xf>
    <xf numFmtId="164" fontId="4" fillId="24" borderId="0" xfId="0" applyNumberFormat="1" applyFont="1" applyFill="1" applyProtection="1">
      <protection hidden="1"/>
    </xf>
    <xf numFmtId="0" fontId="1" fillId="24" borderId="0" xfId="0" applyFont="1" applyFill="1" applyProtection="1">
      <protection hidden="1"/>
    </xf>
    <xf numFmtId="0" fontId="4" fillId="24" borderId="0" xfId="0" applyFont="1" applyFill="1" applyProtection="1">
      <protection hidden="1"/>
    </xf>
    <xf numFmtId="0" fontId="36" fillId="24" borderId="0" xfId="0" applyFont="1" applyFill="1" applyProtection="1">
      <protection hidden="1"/>
    </xf>
    <xf numFmtId="0" fontId="0" fillId="24" borderId="0" xfId="0" applyFill="1" applyProtection="1">
      <protection hidden="1"/>
    </xf>
    <xf numFmtId="2" fontId="0" fillId="0" borderId="0" xfId="0" applyNumberFormat="1" applyProtection="1">
      <protection hidden="1"/>
    </xf>
    <xf numFmtId="1" fontId="4" fillId="26" borderId="7" xfId="0" applyNumberFormat="1" applyFont="1" applyFill="1" applyBorder="1" applyAlignment="1" applyProtection="1">
      <alignment horizontal="center"/>
      <protection locked="0"/>
    </xf>
    <xf numFmtId="1" fontId="4" fillId="23" borderId="7" xfId="0" applyNumberFormat="1" applyFont="1" applyFill="1" applyBorder="1" applyAlignment="1" applyProtection="1">
      <alignment horizontal="center"/>
      <protection locked="0"/>
    </xf>
    <xf numFmtId="164" fontId="9" fillId="0" borderId="29" xfId="0" applyNumberFormat="1" applyFont="1" applyBorder="1" applyAlignment="1">
      <alignment horizontal="right"/>
    </xf>
    <xf numFmtId="0" fontId="0" fillId="24" borderId="0" xfId="0" applyFill="1"/>
    <xf numFmtId="164" fontId="4" fillId="0" borderId="53" xfId="0" applyNumberFormat="1" applyFont="1" applyBorder="1"/>
    <xf numFmtId="2" fontId="4" fillId="31" borderId="9" xfId="0" applyNumberFormat="1" applyFont="1" applyFill="1" applyBorder="1" applyProtection="1">
      <protection locked="0"/>
    </xf>
    <xf numFmtId="2" fontId="4" fillId="31" borderId="10" xfId="0" applyNumberFormat="1" applyFont="1" applyFill="1" applyBorder="1" applyProtection="1">
      <protection locked="0"/>
    </xf>
    <xf numFmtId="2" fontId="4" fillId="23" borderId="54" xfId="0" applyNumberFormat="1" applyFont="1" applyFill="1" applyBorder="1" applyProtection="1">
      <protection locked="0"/>
    </xf>
    <xf numFmtId="4" fontId="4" fillId="23" borderId="7" xfId="0" applyNumberFormat="1" applyFont="1" applyFill="1" applyBorder="1" applyAlignment="1" applyProtection="1">
      <alignment horizontal="center" vertical="center"/>
      <protection locked="0"/>
    </xf>
    <xf numFmtId="2" fontId="4" fillId="31" borderId="34" xfId="0" applyNumberFormat="1" applyFont="1" applyFill="1" applyBorder="1" applyProtection="1">
      <protection locked="0"/>
    </xf>
    <xf numFmtId="0" fontId="4" fillId="33" borderId="26" xfId="0" applyFont="1" applyFill="1" applyBorder="1"/>
    <xf numFmtId="0" fontId="0" fillId="33" borderId="8" xfId="0" applyFill="1" applyBorder="1"/>
    <xf numFmtId="0" fontId="0" fillId="33" borderId="12" xfId="0" applyFill="1" applyBorder="1"/>
    <xf numFmtId="4" fontId="4" fillId="0" borderId="42" xfId="0" applyNumberFormat="1" applyFont="1" applyBorder="1" applyAlignment="1" applyProtection="1">
      <alignment horizontal="center" vertical="center"/>
      <protection hidden="1"/>
    </xf>
    <xf numFmtId="4" fontId="4" fillId="0" borderId="7" xfId="0" applyNumberFormat="1" applyFont="1" applyBorder="1" applyAlignment="1" applyProtection="1">
      <alignment horizontal="center" vertical="center"/>
      <protection hidden="1"/>
    </xf>
    <xf numFmtId="0" fontId="4" fillId="0" borderId="0" xfId="0" applyFont="1"/>
    <xf numFmtId="0" fontId="0" fillId="34" borderId="0" xfId="0" applyFill="1"/>
    <xf numFmtId="2" fontId="4" fillId="34" borderId="34" xfId="0" applyNumberFormat="1" applyFont="1" applyFill="1" applyBorder="1"/>
    <xf numFmtId="164" fontId="4" fillId="0" borderId="0" xfId="0" applyNumberFormat="1" applyFont="1" applyAlignment="1" applyProtection="1">
      <alignment horizontal="center" vertical="center" wrapText="1"/>
      <protection hidden="1"/>
    </xf>
    <xf numFmtId="1" fontId="6" fillId="23" borderId="7" xfId="0" applyNumberFormat="1" applyFont="1" applyFill="1" applyBorder="1" applyAlignment="1" applyProtection="1">
      <alignment horizontal="center"/>
      <protection locked="0"/>
    </xf>
    <xf numFmtId="2" fontId="6" fillId="23" borderId="7" xfId="0" applyNumberFormat="1" applyFont="1" applyFill="1" applyBorder="1" applyAlignment="1" applyProtection="1">
      <alignment horizontal="center"/>
      <protection locked="0"/>
    </xf>
    <xf numFmtId="0" fontId="40" fillId="0" borderId="0" xfId="0" applyFont="1"/>
    <xf numFmtId="1" fontId="4" fillId="32" borderId="9" xfId="0" applyNumberFormat="1" applyFont="1" applyFill="1" applyBorder="1" applyProtection="1">
      <protection locked="0"/>
    </xf>
    <xf numFmtId="1" fontId="4" fillId="32" borderId="54" xfId="0" applyNumberFormat="1" applyFont="1" applyFill="1" applyBorder="1" applyProtection="1">
      <protection locked="0"/>
    </xf>
    <xf numFmtId="1" fontId="4" fillId="26" borderId="14" xfId="0" applyNumberFormat="1" applyFont="1" applyFill="1" applyBorder="1" applyAlignment="1" applyProtection="1">
      <alignment horizontal="center"/>
      <protection locked="0"/>
    </xf>
    <xf numFmtId="1" fontId="4" fillId="26" borderId="27" xfId="0" applyNumberFormat="1" applyFont="1" applyFill="1" applyBorder="1" applyAlignment="1" applyProtection="1">
      <alignment horizontal="center"/>
      <protection locked="0"/>
    </xf>
    <xf numFmtId="0" fontId="0" fillId="0" borderId="0" xfId="0" applyAlignment="1" applyProtection="1">
      <alignment horizontal="center"/>
      <protection hidden="1"/>
    </xf>
    <xf numFmtId="164" fontId="4" fillId="0" borderId="0" xfId="0" applyNumberFormat="1" applyFont="1" applyAlignment="1" applyProtection="1">
      <alignment wrapText="1"/>
      <protection hidden="1"/>
    </xf>
    <xf numFmtId="0" fontId="0" fillId="0" borderId="0" xfId="0" applyAlignment="1">
      <alignment wrapText="1"/>
    </xf>
    <xf numFmtId="0" fontId="0" fillId="0" borderId="0" xfId="0" applyAlignment="1" applyProtection="1">
      <alignment wrapText="1"/>
      <protection hidden="1"/>
    </xf>
    <xf numFmtId="0" fontId="0" fillId="25" borderId="7" xfId="0" applyFill="1" applyBorder="1" applyAlignment="1" applyProtection="1">
      <alignment horizontal="center"/>
      <protection hidden="1"/>
    </xf>
    <xf numFmtId="0" fontId="4" fillId="25" borderId="83" xfId="0" applyFont="1" applyFill="1" applyBorder="1" applyAlignment="1" applyProtection="1">
      <alignment horizontal="left"/>
      <protection hidden="1"/>
    </xf>
    <xf numFmtId="0" fontId="40" fillId="25" borderId="84" xfId="0" applyFont="1" applyFill="1" applyBorder="1" applyProtection="1">
      <protection hidden="1"/>
    </xf>
    <xf numFmtId="0" fontId="40" fillId="25" borderId="85" xfId="0" applyFont="1" applyFill="1" applyBorder="1" applyProtection="1">
      <protection hidden="1"/>
    </xf>
    <xf numFmtId="0" fontId="40" fillId="25" borderId="58" xfId="0" applyFont="1" applyFill="1" applyBorder="1" applyProtection="1">
      <protection hidden="1"/>
    </xf>
    <xf numFmtId="0" fontId="4" fillId="36" borderId="86" xfId="0" applyFont="1" applyFill="1" applyBorder="1" applyAlignment="1" applyProtection="1">
      <alignment horizontal="left"/>
      <protection hidden="1"/>
    </xf>
    <xf numFmtId="0" fontId="0" fillId="0" borderId="87" xfId="0" applyBorder="1"/>
    <xf numFmtId="0" fontId="6" fillId="0" borderId="0" xfId="0" applyFont="1" applyAlignment="1" applyProtection="1">
      <alignment horizontal="right" vertical="center"/>
      <protection hidden="1"/>
    </xf>
    <xf numFmtId="0" fontId="6" fillId="0" borderId="0" xfId="0" applyFont="1" applyAlignment="1">
      <alignment horizontal="right" vertical="center"/>
    </xf>
    <xf numFmtId="0" fontId="0" fillId="37" borderId="0" xfId="0" applyFill="1" applyAlignment="1" applyProtection="1">
      <alignment wrapText="1"/>
      <protection locked="0"/>
    </xf>
    <xf numFmtId="0" fontId="0" fillId="37" borderId="0" xfId="0" applyFill="1" applyAlignment="1" applyProtection="1">
      <alignment horizontal="center"/>
      <protection locked="0"/>
    </xf>
    <xf numFmtId="0" fontId="42" fillId="0" borderId="0" xfId="0" applyFont="1" applyAlignment="1">
      <alignment horizontal="right"/>
    </xf>
    <xf numFmtId="167" fontId="6" fillId="23" borderId="7" xfId="0" applyNumberFormat="1" applyFont="1" applyFill="1" applyBorder="1" applyAlignment="1" applyProtection="1">
      <alignment horizontal="center"/>
      <protection locked="0"/>
    </xf>
    <xf numFmtId="0" fontId="4" fillId="38" borderId="14" xfId="0" applyFont="1" applyFill="1" applyBorder="1" applyAlignment="1" applyProtection="1">
      <alignment horizontal="center"/>
      <protection hidden="1"/>
    </xf>
    <xf numFmtId="0" fontId="40" fillId="25" borderId="7" xfId="0" applyFont="1" applyFill="1" applyBorder="1" applyAlignment="1" applyProtection="1">
      <alignment horizontal="center"/>
      <protection hidden="1"/>
    </xf>
    <xf numFmtId="0" fontId="8" fillId="30" borderId="13" xfId="0" applyFont="1" applyFill="1" applyBorder="1" applyAlignment="1" applyProtection="1">
      <alignment horizontal="left"/>
      <protection hidden="1"/>
    </xf>
    <xf numFmtId="0" fontId="32" fillId="30" borderId="23" xfId="0" applyFont="1" applyFill="1" applyBorder="1" applyAlignment="1" applyProtection="1">
      <alignment horizontal="left"/>
      <protection hidden="1"/>
    </xf>
    <xf numFmtId="2" fontId="10" fillId="26" borderId="57" xfId="0" applyNumberFormat="1" applyFont="1" applyFill="1" applyBorder="1" applyAlignment="1" applyProtection="1">
      <alignment horizontal="center" wrapText="1"/>
      <protection hidden="1"/>
    </xf>
    <xf numFmtId="0" fontId="5" fillId="23" borderId="21" xfId="0" applyFont="1" applyFill="1" applyBorder="1" applyAlignment="1" applyProtection="1">
      <alignment horizontal="center" wrapText="1"/>
      <protection hidden="1"/>
    </xf>
    <xf numFmtId="2" fontId="10" fillId="23" borderId="22" xfId="0" applyNumberFormat="1" applyFont="1" applyFill="1" applyBorder="1" applyAlignment="1" applyProtection="1">
      <alignment horizontal="center" vertical="top" wrapText="1"/>
      <protection hidden="1"/>
    </xf>
    <xf numFmtId="0" fontId="5" fillId="26" borderId="21" xfId="0" applyFont="1" applyFill="1" applyBorder="1" applyAlignment="1" applyProtection="1">
      <alignment horizontal="center" wrapText="1"/>
      <protection hidden="1"/>
    </xf>
    <xf numFmtId="2" fontId="10" fillId="26" borderId="22" xfId="0" applyNumberFormat="1" applyFont="1" applyFill="1" applyBorder="1" applyAlignment="1" applyProtection="1">
      <alignment horizontal="center" vertical="top" wrapText="1"/>
      <protection hidden="1"/>
    </xf>
    <xf numFmtId="0" fontId="5" fillId="27" borderId="22" xfId="0" applyFont="1" applyFill="1" applyBorder="1" applyAlignment="1" applyProtection="1">
      <alignment horizontal="center" wrapText="1"/>
      <protection hidden="1"/>
    </xf>
    <xf numFmtId="0" fontId="10" fillId="27" borderId="21" xfId="0" applyFont="1" applyFill="1" applyBorder="1" applyAlignment="1" applyProtection="1">
      <alignment horizontal="center" vertical="top" wrapText="1"/>
      <protection hidden="1"/>
    </xf>
    <xf numFmtId="0" fontId="5" fillId="28" borderId="22" xfId="0" applyFont="1" applyFill="1" applyBorder="1" applyAlignment="1" applyProtection="1">
      <alignment horizontal="center" wrapText="1"/>
      <protection hidden="1"/>
    </xf>
    <xf numFmtId="0" fontId="5" fillId="28" borderId="21" xfId="0" applyFont="1" applyFill="1" applyBorder="1" applyAlignment="1" applyProtection="1">
      <alignment horizontal="center" wrapText="1"/>
      <protection hidden="1"/>
    </xf>
    <xf numFmtId="0" fontId="5" fillId="30" borderId="22" xfId="0" applyFont="1" applyFill="1" applyBorder="1" applyAlignment="1" applyProtection="1">
      <alignment horizontal="center" wrapText="1"/>
      <protection hidden="1"/>
    </xf>
    <xf numFmtId="0" fontId="5" fillId="30" borderId="21" xfId="0" applyFont="1" applyFill="1" applyBorder="1" applyAlignment="1" applyProtection="1">
      <alignment horizontal="center" wrapText="1"/>
      <protection hidden="1"/>
    </xf>
    <xf numFmtId="0" fontId="5" fillId="29" borderId="30" xfId="0" applyFont="1" applyFill="1" applyBorder="1" applyAlignment="1" applyProtection="1">
      <alignment horizontal="center" wrapText="1"/>
      <protection hidden="1"/>
    </xf>
    <xf numFmtId="0" fontId="8" fillId="0" borderId="0" xfId="0" applyFont="1" applyProtection="1">
      <protection hidden="1"/>
    </xf>
    <xf numFmtId="0" fontId="10" fillId="26" borderId="40" xfId="0" applyFont="1" applyFill="1" applyBorder="1" applyAlignment="1" applyProtection="1">
      <alignment horizontal="center" wrapText="1"/>
      <protection hidden="1"/>
    </xf>
    <xf numFmtId="2" fontId="10" fillId="26" borderId="56" xfId="0" applyNumberFormat="1" applyFont="1" applyFill="1" applyBorder="1" applyAlignment="1" applyProtection="1">
      <alignment horizontal="center" wrapText="1"/>
      <protection hidden="1"/>
    </xf>
    <xf numFmtId="2" fontId="10" fillId="26" borderId="58" xfId="0" applyNumberFormat="1" applyFont="1" applyFill="1" applyBorder="1" applyAlignment="1" applyProtection="1">
      <alignment horizontal="center" wrapText="1"/>
      <protection hidden="1"/>
    </xf>
    <xf numFmtId="0" fontId="40" fillId="33" borderId="11" xfId="0" applyFont="1" applyFill="1" applyBorder="1" applyAlignment="1" applyProtection="1">
      <alignment horizontal="left"/>
      <protection hidden="1"/>
    </xf>
    <xf numFmtId="0" fontId="4" fillId="33" borderId="10" xfId="0" applyFont="1" applyFill="1" applyBorder="1" applyAlignment="1" applyProtection="1">
      <alignment horizontal="center"/>
      <protection hidden="1"/>
    </xf>
    <xf numFmtId="0" fontId="4" fillId="26" borderId="10" xfId="0" applyFont="1" applyFill="1" applyBorder="1" applyAlignment="1" applyProtection="1">
      <alignment horizontal="center"/>
      <protection hidden="1"/>
    </xf>
    <xf numFmtId="0" fontId="4" fillId="28" borderId="10" xfId="0" applyFont="1" applyFill="1" applyBorder="1" applyAlignment="1" applyProtection="1">
      <alignment horizontal="center"/>
      <protection hidden="1"/>
    </xf>
    <xf numFmtId="0" fontId="4" fillId="30" borderId="10" xfId="0" applyFont="1" applyFill="1" applyBorder="1" applyAlignment="1" applyProtection="1">
      <alignment horizontal="center"/>
      <protection hidden="1"/>
    </xf>
    <xf numFmtId="0" fontId="4" fillId="29" borderId="31" xfId="0" applyFont="1" applyFill="1" applyBorder="1" applyAlignment="1" applyProtection="1">
      <alignment horizontal="center"/>
      <protection hidden="1"/>
    </xf>
    <xf numFmtId="0" fontId="4" fillId="32" borderId="31" xfId="0" applyFont="1" applyFill="1" applyBorder="1" applyAlignment="1" applyProtection="1">
      <alignment horizontal="center"/>
      <protection hidden="1"/>
    </xf>
    <xf numFmtId="2" fontId="0" fillId="31" borderId="31" xfId="0" applyNumberFormat="1" applyFill="1" applyBorder="1" applyProtection="1">
      <protection hidden="1"/>
    </xf>
    <xf numFmtId="0" fontId="4" fillId="27" borderId="10" xfId="0" applyFont="1" applyFill="1" applyBorder="1" applyAlignment="1" applyProtection="1">
      <alignment horizontal="center"/>
      <protection locked="0"/>
    </xf>
    <xf numFmtId="1" fontId="0" fillId="23" borderId="10" xfId="0" applyNumberFormat="1" applyFill="1" applyBorder="1" applyAlignment="1" applyProtection="1">
      <alignment horizontal="center"/>
      <protection locked="0"/>
    </xf>
    <xf numFmtId="1" fontId="0" fillId="31" borderId="10" xfId="0" applyNumberFormat="1" applyFill="1" applyBorder="1" applyAlignment="1" applyProtection="1">
      <alignment horizontal="center"/>
      <protection locked="0"/>
    </xf>
    <xf numFmtId="2" fontId="4" fillId="27" borderId="14" xfId="0" applyNumberFormat="1" applyFont="1" applyFill="1" applyBorder="1" applyAlignment="1" applyProtection="1">
      <alignment horizontal="right"/>
      <protection locked="0"/>
    </xf>
    <xf numFmtId="1" fontId="4" fillId="0" borderId="0" xfId="0" applyNumberFormat="1" applyFont="1" applyAlignment="1">
      <alignment horizontal="right" wrapText="1"/>
    </xf>
    <xf numFmtId="0" fontId="40" fillId="25" borderId="7" xfId="0" applyFont="1" applyFill="1" applyBorder="1" applyProtection="1">
      <protection hidden="1"/>
    </xf>
    <xf numFmtId="0" fontId="4" fillId="38" borderId="10" xfId="0" applyFont="1" applyFill="1" applyBorder="1" applyAlignment="1" applyProtection="1">
      <alignment horizontal="center"/>
      <protection hidden="1"/>
    </xf>
    <xf numFmtId="0" fontId="4" fillId="39" borderId="9" xfId="0" applyFont="1" applyFill="1" applyBorder="1" applyAlignment="1" applyProtection="1">
      <alignment horizontal="center"/>
      <protection hidden="1"/>
    </xf>
    <xf numFmtId="0" fontId="10" fillId="40" borderId="15" xfId="0" applyFont="1" applyFill="1" applyBorder="1" applyAlignment="1" applyProtection="1">
      <alignment horizontal="center" vertical="top" wrapText="1"/>
      <protection hidden="1"/>
    </xf>
    <xf numFmtId="2" fontId="4" fillId="34" borderId="34" xfId="0" applyNumberFormat="1" applyFont="1" applyFill="1" applyBorder="1" applyProtection="1">
      <protection locked="0"/>
    </xf>
    <xf numFmtId="0" fontId="4" fillId="39" borderId="10" xfId="0" applyFont="1" applyFill="1" applyBorder="1" applyAlignment="1" applyProtection="1">
      <alignment horizontal="center"/>
      <protection locked="0"/>
    </xf>
    <xf numFmtId="0" fontId="4" fillId="40" borderId="92" xfId="0" applyFont="1" applyFill="1" applyBorder="1" applyAlignment="1" applyProtection="1">
      <alignment horizontal="center"/>
      <protection hidden="1"/>
    </xf>
    <xf numFmtId="0" fontId="4" fillId="40" borderId="9" xfId="0" applyFont="1" applyFill="1" applyBorder="1" applyAlignment="1" applyProtection="1">
      <alignment horizontal="center"/>
      <protection hidden="1"/>
    </xf>
    <xf numFmtId="0" fontId="4" fillId="40" borderId="55" xfId="0" applyFont="1" applyFill="1" applyBorder="1" applyAlignment="1" applyProtection="1">
      <alignment horizontal="center"/>
      <protection hidden="1"/>
    </xf>
    <xf numFmtId="2" fontId="4" fillId="26" borderId="9" xfId="0" applyNumberFormat="1" applyFont="1" applyFill="1" applyBorder="1" applyProtection="1">
      <protection locked="0"/>
    </xf>
    <xf numFmtId="0" fontId="4" fillId="26" borderId="94" xfId="0" applyFont="1" applyFill="1" applyBorder="1" applyAlignment="1" applyProtection="1">
      <alignment horizontal="center"/>
      <protection locked="0"/>
    </xf>
    <xf numFmtId="2" fontId="4" fillId="40" borderId="9" xfId="0" applyNumberFormat="1" applyFont="1" applyFill="1" applyBorder="1" applyProtection="1">
      <protection locked="0"/>
    </xf>
    <xf numFmtId="0" fontId="4" fillId="26" borderId="11" xfId="0" applyFont="1" applyFill="1" applyBorder="1" applyAlignment="1" applyProtection="1">
      <alignment horizontal="center"/>
      <protection locked="0"/>
    </xf>
    <xf numFmtId="1" fontId="0" fillId="34" borderId="31" xfId="0" applyNumberFormat="1" applyFill="1" applyBorder="1" applyAlignment="1" applyProtection="1">
      <alignment horizontal="center"/>
      <protection locked="0"/>
    </xf>
    <xf numFmtId="2" fontId="4" fillId="31" borderId="54" xfId="0" applyNumberFormat="1" applyFont="1" applyFill="1" applyBorder="1" applyProtection="1">
      <protection locked="0"/>
    </xf>
    <xf numFmtId="0" fontId="6" fillId="40" borderId="9" xfId="0" applyFont="1" applyFill="1" applyBorder="1" applyAlignment="1" applyProtection="1">
      <alignment horizontal="center"/>
      <protection locked="0"/>
    </xf>
    <xf numFmtId="0" fontId="4" fillId="41" borderId="93" xfId="0" applyFont="1" applyFill="1" applyBorder="1" applyAlignment="1" applyProtection="1">
      <alignment horizontal="center"/>
      <protection hidden="1"/>
    </xf>
    <xf numFmtId="0" fontId="6" fillId="41" borderId="95" xfId="0" applyFont="1" applyFill="1" applyBorder="1" applyAlignment="1" applyProtection="1">
      <alignment horizontal="center"/>
      <protection locked="0"/>
    </xf>
    <xf numFmtId="0" fontId="6" fillId="41" borderId="9" xfId="0" applyFont="1" applyFill="1" applyBorder="1" applyAlignment="1" applyProtection="1">
      <alignment horizontal="center"/>
      <protection locked="0"/>
    </xf>
    <xf numFmtId="0" fontId="6" fillId="40" borderId="54" xfId="0" applyFont="1" applyFill="1" applyBorder="1" applyAlignment="1" applyProtection="1">
      <alignment horizontal="center"/>
      <protection locked="0"/>
    </xf>
    <xf numFmtId="0" fontId="6" fillId="41" borderId="96" xfId="0" applyFont="1" applyFill="1" applyBorder="1" applyAlignment="1" applyProtection="1">
      <alignment horizontal="center"/>
      <protection locked="0"/>
    </xf>
    <xf numFmtId="0" fontId="4" fillId="38" borderId="27" xfId="0" applyFont="1" applyFill="1" applyBorder="1" applyAlignment="1" applyProtection="1">
      <alignment horizontal="center"/>
      <protection hidden="1"/>
    </xf>
    <xf numFmtId="0" fontId="4" fillId="41" borderId="98" xfId="0" applyFont="1" applyFill="1" applyBorder="1" applyAlignment="1" applyProtection="1">
      <alignment horizontal="center"/>
      <protection hidden="1"/>
    </xf>
    <xf numFmtId="0" fontId="4" fillId="41" borderId="9" xfId="0" applyFont="1" applyFill="1" applyBorder="1" applyAlignment="1" applyProtection="1">
      <alignment horizontal="center"/>
      <protection hidden="1"/>
    </xf>
    <xf numFmtId="0" fontId="4" fillId="41" borderId="88" xfId="0" applyFont="1" applyFill="1" applyBorder="1" applyAlignment="1" applyProtection="1">
      <alignment horizontal="center"/>
      <protection hidden="1"/>
    </xf>
    <xf numFmtId="0" fontId="4" fillId="39" borderId="99" xfId="0" applyFont="1" applyFill="1" applyBorder="1" applyAlignment="1" applyProtection="1">
      <alignment horizontal="center" wrapText="1"/>
      <protection hidden="1"/>
    </xf>
    <xf numFmtId="0" fontId="40" fillId="0" borderId="7" xfId="0" applyFont="1" applyBorder="1" applyProtection="1">
      <protection hidden="1"/>
    </xf>
    <xf numFmtId="0" fontId="4" fillId="39" borderId="92" xfId="0" applyFont="1" applyFill="1" applyBorder="1" applyAlignment="1" applyProtection="1">
      <alignment horizontal="right"/>
      <protection hidden="1"/>
    </xf>
    <xf numFmtId="0" fontId="9" fillId="41" borderId="9" xfId="0" applyFont="1" applyFill="1" applyBorder="1" applyAlignment="1" applyProtection="1">
      <alignment horizontal="center"/>
      <protection hidden="1"/>
    </xf>
    <xf numFmtId="0" fontId="4" fillId="41" borderId="55" xfId="0" applyFont="1" applyFill="1" applyBorder="1" applyAlignment="1" applyProtection="1">
      <alignment horizontal="right"/>
      <protection hidden="1"/>
    </xf>
    <xf numFmtId="0" fontId="4" fillId="41" borderId="14" xfId="0" applyFont="1" applyFill="1" applyBorder="1" applyAlignment="1" applyProtection="1">
      <alignment horizontal="center"/>
      <protection hidden="1"/>
    </xf>
    <xf numFmtId="0" fontId="4" fillId="41" borderId="97" xfId="0" applyFont="1" applyFill="1" applyBorder="1" applyAlignment="1" applyProtection="1">
      <alignment horizontal="center"/>
      <protection hidden="1"/>
    </xf>
    <xf numFmtId="0" fontId="4" fillId="41" borderId="27" xfId="0" applyFont="1" applyFill="1" applyBorder="1" applyAlignment="1" applyProtection="1">
      <alignment horizontal="center"/>
      <protection hidden="1"/>
    </xf>
    <xf numFmtId="0" fontId="4" fillId="41" borderId="10" xfId="0" applyFont="1" applyFill="1" applyBorder="1" applyAlignment="1" applyProtection="1">
      <alignment horizontal="center"/>
      <protection hidden="1"/>
    </xf>
    <xf numFmtId="0" fontId="4" fillId="28" borderId="94" xfId="0" applyFont="1" applyFill="1" applyBorder="1" applyAlignment="1" applyProtection="1">
      <alignment horizontal="center"/>
      <protection locked="0"/>
    </xf>
    <xf numFmtId="0" fontId="4" fillId="28" borderId="97" xfId="0" applyFont="1" applyFill="1" applyBorder="1" applyAlignment="1" applyProtection="1">
      <alignment horizontal="center"/>
      <protection locked="0"/>
    </xf>
    <xf numFmtId="0" fontId="6" fillId="0" borderId="21" xfId="0" applyFont="1" applyBorder="1" applyAlignment="1" applyProtection="1">
      <alignment horizontal="right"/>
      <protection hidden="1"/>
    </xf>
    <xf numFmtId="0" fontId="6" fillId="0" borderId="48" xfId="0" applyFont="1" applyBorder="1" applyAlignment="1" applyProtection="1">
      <alignment horizontal="right"/>
      <protection hidden="1"/>
    </xf>
    <xf numFmtId="0" fontId="6" fillId="0" borderId="49" xfId="0" applyFont="1" applyBorder="1" applyAlignment="1" applyProtection="1">
      <alignment horizontal="right"/>
      <protection hidden="1"/>
    </xf>
    <xf numFmtId="0" fontId="4" fillId="38" borderId="15" xfId="0" applyFont="1" applyFill="1" applyBorder="1" applyAlignment="1" applyProtection="1">
      <alignment horizontal="center"/>
      <protection hidden="1"/>
    </xf>
    <xf numFmtId="0" fontId="0" fillId="0" borderId="81" xfId="0" applyBorder="1" applyAlignment="1" applyProtection="1">
      <alignment horizontal="center" vertical="center"/>
      <protection hidden="1"/>
    </xf>
    <xf numFmtId="0" fontId="4" fillId="39" borderId="93" xfId="0" applyFont="1" applyFill="1" applyBorder="1" applyAlignment="1" applyProtection="1">
      <alignment horizontal="center"/>
      <protection locked="0"/>
    </xf>
    <xf numFmtId="0" fontId="0" fillId="24" borderId="103" xfId="0" applyFill="1" applyBorder="1"/>
    <xf numFmtId="0" fontId="4" fillId="0" borderId="104" xfId="0" applyFont="1" applyBorder="1" applyAlignment="1" applyProtection="1">
      <alignment horizontal="center" vertical="center"/>
      <protection hidden="1"/>
    </xf>
    <xf numFmtId="14" fontId="4" fillId="23" borderId="103" xfId="0" applyNumberFormat="1" applyFont="1" applyFill="1" applyBorder="1" applyAlignment="1" applyProtection="1">
      <alignment horizontal="center"/>
      <protection locked="0"/>
    </xf>
    <xf numFmtId="0" fontId="4" fillId="0" borderId="105" xfId="0" applyFont="1" applyBorder="1" applyAlignment="1" applyProtection="1">
      <alignment horizontal="center"/>
      <protection hidden="1"/>
    </xf>
    <xf numFmtId="4" fontId="4" fillId="0" borderId="0" xfId="0" applyNumberFormat="1" applyFont="1" applyAlignment="1" applyProtection="1">
      <alignment horizontal="center" vertical="center"/>
      <protection hidden="1"/>
    </xf>
    <xf numFmtId="2" fontId="4" fillId="26" borderId="54" xfId="0" applyNumberFormat="1" applyFont="1" applyFill="1" applyBorder="1" applyProtection="1">
      <protection locked="0"/>
    </xf>
    <xf numFmtId="2" fontId="4" fillId="40" borderId="54" xfId="0" applyNumberFormat="1" applyFont="1" applyFill="1" applyBorder="1" applyProtection="1">
      <protection locked="0"/>
    </xf>
    <xf numFmtId="0" fontId="6" fillId="41" borderId="54" xfId="0" applyFont="1" applyFill="1" applyBorder="1" applyAlignment="1" applyProtection="1">
      <alignment horizontal="center"/>
      <protection locked="0"/>
    </xf>
    <xf numFmtId="2" fontId="4" fillId="31" borderId="107" xfId="0" applyNumberFormat="1" applyFont="1" applyFill="1" applyBorder="1" applyProtection="1">
      <protection locked="0"/>
    </xf>
    <xf numFmtId="1" fontId="4" fillId="0" borderId="108" xfId="0" applyNumberFormat="1" applyFont="1" applyBorder="1" applyAlignment="1">
      <alignment horizontal="center"/>
    </xf>
    <xf numFmtId="0" fontId="4" fillId="23" borderId="88" xfId="0" applyFont="1" applyFill="1" applyBorder="1" applyAlignment="1" applyProtection="1">
      <alignment horizontal="center"/>
      <protection locked="0"/>
    </xf>
    <xf numFmtId="2" fontId="4" fillId="23" borderId="88" xfId="0" applyNumberFormat="1" applyFont="1" applyFill="1" applyBorder="1" applyProtection="1">
      <protection locked="0"/>
    </xf>
    <xf numFmtId="1" fontId="4" fillId="26" borderId="109" xfId="0" applyNumberFormat="1" applyFont="1" applyFill="1" applyBorder="1" applyAlignment="1" applyProtection="1">
      <alignment horizontal="center"/>
      <protection locked="0"/>
    </xf>
    <xf numFmtId="2" fontId="4" fillId="26" borderId="88" xfId="0" applyNumberFormat="1" applyFont="1" applyFill="1" applyBorder="1" applyProtection="1">
      <protection locked="0"/>
    </xf>
    <xf numFmtId="0" fontId="4" fillId="27" borderId="109" xfId="0" applyFont="1" applyFill="1" applyBorder="1" applyAlignment="1" applyProtection="1">
      <alignment horizontal="center"/>
      <protection locked="0"/>
    </xf>
    <xf numFmtId="2" fontId="4" fillId="40" borderId="88" xfId="0" applyNumberFormat="1" applyFont="1" applyFill="1" applyBorder="1" applyProtection="1">
      <protection locked="0"/>
    </xf>
    <xf numFmtId="0" fontId="6" fillId="41" borderId="88" xfId="0" applyFont="1" applyFill="1" applyBorder="1" applyAlignment="1" applyProtection="1">
      <alignment horizontal="center"/>
      <protection locked="0"/>
    </xf>
    <xf numFmtId="0" fontId="4" fillId="28" borderId="109" xfId="0" applyFont="1" applyFill="1" applyBorder="1" applyAlignment="1" applyProtection="1">
      <alignment horizontal="center"/>
      <protection locked="0"/>
    </xf>
    <xf numFmtId="0" fontId="4" fillId="38" borderId="109" xfId="0" applyFont="1" applyFill="1" applyBorder="1" applyAlignment="1" applyProtection="1">
      <alignment horizontal="center"/>
      <protection hidden="1"/>
    </xf>
    <xf numFmtId="0" fontId="4" fillId="30" borderId="109" xfId="0" applyFont="1" applyFill="1" applyBorder="1" applyAlignment="1" applyProtection="1">
      <alignment horizontal="center"/>
      <protection locked="0"/>
    </xf>
    <xf numFmtId="1" fontId="4" fillId="29" borderId="110" xfId="0" applyNumberFormat="1" applyFont="1" applyFill="1" applyBorder="1" applyAlignment="1" applyProtection="1">
      <alignment horizontal="center"/>
      <protection locked="0"/>
    </xf>
    <xf numFmtId="1" fontId="4" fillId="32" borderId="88" xfId="0" applyNumberFormat="1" applyFont="1" applyFill="1" applyBorder="1" applyProtection="1">
      <protection locked="0"/>
    </xf>
    <xf numFmtId="0" fontId="0" fillId="0" borderId="111" xfId="0" applyBorder="1"/>
    <xf numFmtId="2" fontId="4" fillId="31" borderId="88" xfId="0" applyNumberFormat="1" applyFont="1" applyFill="1" applyBorder="1" applyProtection="1">
      <protection locked="0"/>
    </xf>
    <xf numFmtId="2" fontId="4" fillId="31" borderId="112" xfId="0" applyNumberFormat="1" applyFont="1" applyFill="1" applyBorder="1" applyProtection="1">
      <protection locked="0"/>
    </xf>
    <xf numFmtId="0" fontId="4" fillId="26" borderId="10" xfId="0" applyFont="1" applyFill="1" applyBorder="1" applyAlignment="1" applyProtection="1">
      <alignment horizontal="center"/>
      <protection locked="0"/>
    </xf>
    <xf numFmtId="0" fontId="0" fillId="0" borderId="0" xfId="0" applyAlignment="1" applyProtection="1">
      <alignment vertical="center" wrapText="1"/>
      <protection hidden="1"/>
    </xf>
    <xf numFmtId="0" fontId="9" fillId="0" borderId="0" xfId="0" applyFont="1" applyAlignment="1" applyProtection="1">
      <alignment horizontal="right"/>
      <protection hidden="1"/>
    </xf>
    <xf numFmtId="0" fontId="0" fillId="0" borderId="20" xfId="0" applyBorder="1" applyProtection="1">
      <protection hidden="1"/>
    </xf>
    <xf numFmtId="1" fontId="4" fillId="38" borderId="101" xfId="0" applyNumberFormat="1" applyFont="1" applyFill="1" applyBorder="1" applyAlignment="1" applyProtection="1">
      <alignment horizontal="center"/>
      <protection hidden="1"/>
    </xf>
    <xf numFmtId="0" fontId="6" fillId="0" borderId="0" xfId="0" applyFont="1" applyAlignment="1">
      <alignment horizontal="center" vertical="center" wrapText="1"/>
    </xf>
    <xf numFmtId="0" fontId="0" fillId="42" borderId="11" xfId="0" applyFill="1" applyBorder="1" applyProtection="1">
      <protection locked="0"/>
    </xf>
    <xf numFmtId="0" fontId="0" fillId="42" borderId="31" xfId="0" applyFill="1" applyBorder="1" applyProtection="1">
      <protection locked="0"/>
    </xf>
    <xf numFmtId="0" fontId="0" fillId="0" borderId="0" xfId="0" applyAlignment="1">
      <alignment horizontal="center" wrapText="1"/>
    </xf>
    <xf numFmtId="164" fontId="4" fillId="24" borderId="38" xfId="0" applyNumberFormat="1" applyFont="1" applyFill="1" applyBorder="1"/>
    <xf numFmtId="164" fontId="4" fillId="24" borderId="71" xfId="0" applyNumberFormat="1" applyFont="1" applyFill="1" applyBorder="1"/>
    <xf numFmtId="0" fontId="4" fillId="0" borderId="125" xfId="0" applyFont="1" applyBorder="1" applyAlignment="1" applyProtection="1">
      <alignment horizontal="center" vertical="center" wrapText="1"/>
      <protection hidden="1"/>
    </xf>
    <xf numFmtId="0" fontId="4" fillId="0" borderId="124" xfId="0" applyFont="1" applyBorder="1" applyAlignment="1" applyProtection="1">
      <alignment horizontal="left" vertical="center"/>
      <protection hidden="1"/>
    </xf>
    <xf numFmtId="0" fontId="0" fillId="0" borderId="125" xfId="0" applyBorder="1" applyAlignment="1" applyProtection="1">
      <alignment horizontal="center" wrapText="1"/>
      <protection hidden="1"/>
    </xf>
    <xf numFmtId="0" fontId="4" fillId="0" borderId="122" xfId="0" applyFont="1" applyBorder="1" applyAlignment="1" applyProtection="1">
      <alignment horizontal="left" vertical="center"/>
      <protection hidden="1"/>
    </xf>
    <xf numFmtId="0" fontId="6" fillId="0" borderId="123" xfId="0" applyFont="1" applyBorder="1" applyAlignment="1" applyProtection="1">
      <alignment horizontal="left"/>
      <protection hidden="1"/>
    </xf>
    <xf numFmtId="0" fontId="0" fillId="0" borderId="123" xfId="0" applyBorder="1" applyAlignment="1" applyProtection="1">
      <alignment horizontal="center"/>
      <protection hidden="1"/>
    </xf>
    <xf numFmtId="0" fontId="1" fillId="0" borderId="123" xfId="0" applyFont="1" applyBorder="1" applyAlignment="1" applyProtection="1">
      <alignment horizontal="left"/>
      <protection hidden="1"/>
    </xf>
    <xf numFmtId="0" fontId="4" fillId="0" borderId="123" xfId="0" applyFont="1" applyBorder="1" applyAlignment="1" applyProtection="1">
      <alignment horizontal="left"/>
      <protection hidden="1"/>
    </xf>
    <xf numFmtId="0" fontId="6" fillId="0" borderId="0" xfId="0" applyFont="1" applyAlignment="1" applyProtection="1">
      <alignment horizontal="right"/>
      <protection hidden="1"/>
    </xf>
    <xf numFmtId="0" fontId="0" fillId="0" borderId="0" xfId="0" applyAlignment="1" applyProtection="1">
      <alignment horizontal="right"/>
      <protection hidden="1"/>
    </xf>
    <xf numFmtId="0" fontId="0" fillId="42" borderId="11" xfId="0" applyFill="1" applyBorder="1" applyProtection="1">
      <protection hidden="1"/>
    </xf>
    <xf numFmtId="0" fontId="0" fillId="42" borderId="31" xfId="0" applyFill="1" applyBorder="1" applyProtection="1">
      <protection hidden="1"/>
    </xf>
    <xf numFmtId="0" fontId="40" fillId="0" borderId="81" xfId="0" applyFont="1" applyBorder="1" applyProtection="1">
      <protection hidden="1"/>
    </xf>
    <xf numFmtId="0" fontId="37" fillId="0" borderId="128" xfId="0" applyFont="1" applyBorder="1" applyAlignment="1" applyProtection="1">
      <alignment wrapText="1"/>
      <protection hidden="1"/>
    </xf>
    <xf numFmtId="0" fontId="1" fillId="0" borderId="129" xfId="0" applyFont="1" applyBorder="1" applyAlignment="1" applyProtection="1">
      <alignment wrapText="1"/>
      <protection hidden="1"/>
    </xf>
    <xf numFmtId="0" fontId="0" fillId="0" borderId="129" xfId="0" applyBorder="1" applyProtection="1">
      <protection hidden="1"/>
    </xf>
    <xf numFmtId="0" fontId="4" fillId="0" borderId="129" xfId="0" applyFont="1" applyBorder="1" applyAlignment="1" applyProtection="1">
      <alignment wrapText="1"/>
      <protection hidden="1"/>
    </xf>
    <xf numFmtId="0" fontId="4" fillId="0" borderId="58" xfId="0" applyFont="1" applyBorder="1" applyAlignment="1" applyProtection="1">
      <alignment wrapText="1"/>
      <protection hidden="1"/>
    </xf>
    <xf numFmtId="0" fontId="37" fillId="0" borderId="0" xfId="0" applyFont="1" applyProtection="1">
      <protection hidden="1"/>
    </xf>
    <xf numFmtId="10" fontId="6" fillId="37" borderId="126" xfId="0" applyNumberFormat="1" applyFont="1" applyFill="1" applyBorder="1" applyAlignment="1" applyProtection="1">
      <alignment horizontal="center" vertical="center"/>
      <protection locked="0"/>
    </xf>
    <xf numFmtId="10" fontId="6" fillId="23" borderId="7" xfId="0" applyNumberFormat="1" applyFont="1" applyFill="1" applyBorder="1" applyAlignment="1" applyProtection="1">
      <alignment horizontal="center"/>
      <protection locked="0"/>
    </xf>
    <xf numFmtId="1" fontId="6" fillId="37" borderId="127" xfId="0" applyNumberFormat="1" applyFont="1" applyFill="1" applyBorder="1" applyAlignment="1" applyProtection="1">
      <alignment horizontal="center" wrapText="1"/>
      <protection locked="0"/>
    </xf>
    <xf numFmtId="0" fontId="4" fillId="23" borderId="97" xfId="0" applyFont="1" applyFill="1" applyBorder="1" applyAlignment="1" applyProtection="1">
      <alignment horizontal="center"/>
      <protection locked="0"/>
    </xf>
    <xf numFmtId="1" fontId="4" fillId="26" borderId="94" xfId="0" applyNumberFormat="1" applyFont="1" applyFill="1" applyBorder="1" applyAlignment="1" applyProtection="1">
      <alignment horizontal="center"/>
      <protection locked="0"/>
    </xf>
    <xf numFmtId="0" fontId="4" fillId="27" borderId="97" xfId="0" applyFont="1" applyFill="1" applyBorder="1" applyAlignment="1" applyProtection="1">
      <alignment horizontal="center"/>
      <protection locked="0"/>
    </xf>
    <xf numFmtId="0" fontId="4" fillId="30" borderId="97" xfId="0" applyFont="1" applyFill="1" applyBorder="1" applyAlignment="1" applyProtection="1">
      <alignment horizontal="center"/>
      <protection locked="0"/>
    </xf>
    <xf numFmtId="14" fontId="6" fillId="23" borderId="81" xfId="0" applyNumberFormat="1" applyFont="1" applyFill="1" applyBorder="1" applyAlignment="1" applyProtection="1">
      <alignment horizontal="center"/>
      <protection locked="0"/>
    </xf>
    <xf numFmtId="1" fontId="6" fillId="23" borderId="18" xfId="0" applyNumberFormat="1" applyFont="1" applyFill="1" applyBorder="1" applyAlignment="1" applyProtection="1">
      <alignment horizontal="center"/>
      <protection locked="0"/>
    </xf>
    <xf numFmtId="0" fontId="37" fillId="0" borderId="103" xfId="0" applyFont="1" applyBorder="1" applyProtection="1">
      <protection locked="0"/>
    </xf>
    <xf numFmtId="0" fontId="0" fillId="0" borderId="131" xfId="0" applyBorder="1" applyProtection="1">
      <protection locked="0"/>
    </xf>
    <xf numFmtId="0" fontId="6" fillId="37" borderId="130" xfId="0" applyFont="1" applyFill="1" applyBorder="1" applyAlignment="1" applyProtection="1">
      <alignment vertical="center"/>
      <protection locked="0"/>
    </xf>
    <xf numFmtId="0" fontId="37" fillId="0" borderId="103" xfId="0" applyFont="1" applyBorder="1" applyAlignment="1" applyProtection="1">
      <alignment vertical="center"/>
      <protection locked="0"/>
    </xf>
    <xf numFmtId="0" fontId="0" fillId="0" borderId="131" xfId="0" applyBorder="1" applyAlignment="1" applyProtection="1">
      <alignment vertical="center"/>
      <protection locked="0"/>
    </xf>
    <xf numFmtId="0" fontId="6" fillId="0" borderId="103" xfId="0" applyFont="1" applyBorder="1" applyAlignment="1" applyProtection="1">
      <alignment vertical="center"/>
      <protection locked="0"/>
    </xf>
    <xf numFmtId="0" fontId="10" fillId="27" borderId="90" xfId="0" applyFont="1" applyFill="1" applyBorder="1" applyAlignment="1" applyProtection="1">
      <alignment horizontal="center"/>
      <protection hidden="1"/>
    </xf>
    <xf numFmtId="0" fontId="0" fillId="0" borderId="89" xfId="0" applyBorder="1" applyAlignment="1">
      <alignment horizontal="center"/>
    </xf>
    <xf numFmtId="0" fontId="0" fillId="0" borderId="91" xfId="0" applyBorder="1" applyAlignment="1">
      <alignment horizontal="center"/>
    </xf>
    <xf numFmtId="49" fontId="6" fillId="37" borderId="67" xfId="0" applyNumberFormat="1" applyFont="1" applyFill="1" applyBorder="1" applyProtection="1">
      <protection locked="0"/>
    </xf>
    <xf numFmtId="49" fontId="37" fillId="37" borderId="67" xfId="0" applyNumberFormat="1" applyFont="1" applyFill="1" applyBorder="1" applyProtection="1">
      <protection locked="0"/>
    </xf>
    <xf numFmtId="49" fontId="37" fillId="37" borderId="68" xfId="0" applyNumberFormat="1" applyFont="1" applyFill="1" applyBorder="1" applyProtection="1">
      <protection locked="0"/>
    </xf>
    <xf numFmtId="164" fontId="4" fillId="0" borderId="113" xfId="0" applyNumberFormat="1" applyFont="1" applyBorder="1" applyAlignment="1" applyProtection="1">
      <alignment horizontal="right" wrapText="1"/>
      <protection hidden="1"/>
    </xf>
    <xf numFmtId="0" fontId="0" fillId="0" borderId="62" xfId="0" applyBorder="1" applyAlignment="1">
      <alignment horizontal="right" wrapText="1"/>
    </xf>
    <xf numFmtId="0" fontId="0" fillId="0" borderId="100" xfId="0" applyBorder="1" applyAlignment="1">
      <alignment horizontal="right" wrapText="1"/>
    </xf>
    <xf numFmtId="0" fontId="6" fillId="37" borderId="26" xfId="0" applyFont="1" applyFill="1" applyBorder="1" applyAlignment="1" applyProtection="1">
      <alignment horizontal="center" vertical="center"/>
      <protection locked="0"/>
    </xf>
    <xf numFmtId="0" fontId="6" fillId="37" borderId="12" xfId="0" applyFont="1" applyFill="1" applyBorder="1" applyAlignment="1" applyProtection="1">
      <alignment horizontal="center" vertical="center"/>
      <protection locked="0"/>
    </xf>
    <xf numFmtId="0" fontId="6" fillId="23" borderId="26" xfId="0" applyFont="1" applyFill="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6" fillId="23" borderId="60" xfId="0" applyFont="1" applyFill="1" applyBorder="1" applyAlignment="1" applyProtection="1">
      <alignment horizontal="center"/>
      <protection locked="0"/>
    </xf>
    <xf numFmtId="0" fontId="0" fillId="0" borderId="63" xfId="0" applyBorder="1" applyAlignment="1" applyProtection="1">
      <alignment horizontal="center"/>
      <protection locked="0"/>
    </xf>
    <xf numFmtId="14" fontId="6" fillId="37" borderId="121" xfId="0" applyNumberFormat="1" applyFont="1" applyFill="1" applyBorder="1" applyAlignment="1" applyProtection="1">
      <alignment horizontal="center" vertical="center"/>
      <protection locked="0"/>
    </xf>
    <xf numFmtId="0" fontId="37" fillId="0" borderId="63" xfId="0" applyFont="1" applyBorder="1" applyProtection="1">
      <protection locked="0"/>
    </xf>
    <xf numFmtId="0" fontId="4" fillId="0" borderId="72" xfId="0" applyFont="1" applyBorder="1" applyAlignment="1" applyProtection="1">
      <alignment horizontal="left" wrapText="1"/>
      <protection hidden="1"/>
    </xf>
    <xf numFmtId="0" fontId="4" fillId="0" borderId="78" xfId="0" applyFont="1" applyBorder="1" applyAlignment="1" applyProtection="1">
      <alignment horizontal="left" wrapText="1"/>
      <protection hidden="1"/>
    </xf>
    <xf numFmtId="0" fontId="4" fillId="0" borderId="114" xfId="0" applyFont="1" applyBorder="1" applyAlignment="1" applyProtection="1">
      <alignment horizontal="left" wrapText="1"/>
      <protection hidden="1"/>
    </xf>
    <xf numFmtId="0" fontId="0" fillId="0" borderId="37" xfId="0" applyBorder="1" applyAlignment="1" applyProtection="1">
      <alignment wrapText="1"/>
      <protection hidden="1"/>
    </xf>
    <xf numFmtId="0" fontId="0" fillId="0" borderId="70" xfId="0" applyBorder="1" applyAlignment="1" applyProtection="1">
      <alignment wrapText="1"/>
      <protection hidden="1"/>
    </xf>
    <xf numFmtId="0" fontId="0" fillId="0" borderId="0" xfId="0" applyAlignment="1" applyProtection="1">
      <alignment wrapText="1"/>
      <protection hidden="1"/>
    </xf>
    <xf numFmtId="0" fontId="0" fillId="0" borderId="15" xfId="0" applyBorder="1" applyAlignment="1" applyProtection="1">
      <alignment wrapText="1"/>
      <protection hidden="1"/>
    </xf>
    <xf numFmtId="0" fontId="10" fillId="28" borderId="90" xfId="0" applyFont="1" applyFill="1" applyBorder="1" applyAlignment="1" applyProtection="1">
      <alignment horizontal="center"/>
      <protection hidden="1"/>
    </xf>
    <xf numFmtId="0" fontId="6" fillId="0" borderId="0" xfId="0" applyFont="1" applyAlignment="1">
      <alignment vertical="center" wrapText="1"/>
    </xf>
    <xf numFmtId="0" fontId="37" fillId="0" borderId="0" xfId="0" applyFont="1" applyAlignment="1">
      <alignment vertical="center" wrapText="1"/>
    </xf>
    <xf numFmtId="0" fontId="0" fillId="0" borderId="0" xfId="0" applyAlignment="1">
      <alignment wrapText="1"/>
    </xf>
    <xf numFmtId="0" fontId="12" fillId="23" borderId="23" xfId="0" applyFont="1" applyFill="1" applyBorder="1" applyAlignment="1" applyProtection="1">
      <alignment horizontal="center"/>
      <protection hidden="1"/>
    </xf>
    <xf numFmtId="0" fontId="12" fillId="26" borderId="13" xfId="0" applyFont="1" applyFill="1" applyBorder="1" applyAlignment="1" applyProtection="1">
      <alignment horizontal="center"/>
      <protection hidden="1"/>
    </xf>
    <xf numFmtId="0" fontId="12" fillId="26" borderId="89" xfId="0" applyFont="1" applyFill="1" applyBorder="1" applyAlignment="1" applyProtection="1">
      <alignment horizontal="center"/>
      <protection hidden="1"/>
    </xf>
    <xf numFmtId="0" fontId="0" fillId="0" borderId="69" xfId="0" applyBorder="1" applyAlignment="1" applyProtection="1">
      <alignment horizontal="center"/>
      <protection hidden="1"/>
    </xf>
    <xf numFmtId="0" fontId="6" fillId="23" borderId="73" xfId="0" applyFont="1" applyFill="1" applyBorder="1" applyAlignment="1" applyProtection="1">
      <alignment horizontal="center" vertical="center" wrapText="1"/>
      <protection hidden="1"/>
    </xf>
    <xf numFmtId="0" fontId="0" fillId="0" borderId="59" xfId="0" applyBorder="1" applyAlignment="1">
      <alignment horizontal="center" wrapText="1"/>
    </xf>
    <xf numFmtId="0" fontId="40" fillId="0" borderId="82" xfId="0" applyFont="1" applyBorder="1" applyAlignment="1" applyProtection="1">
      <alignment horizontal="center" wrapText="1"/>
      <protection locked="0"/>
    </xf>
    <xf numFmtId="0" fontId="40" fillId="0" borderId="59" xfId="0" applyFont="1" applyBorder="1" applyAlignment="1" applyProtection="1">
      <alignment horizontal="center" wrapText="1"/>
      <protection locked="0"/>
    </xf>
    <xf numFmtId="0" fontId="0" fillId="0" borderId="59" xfId="0" applyBorder="1" applyAlignment="1" applyProtection="1">
      <alignment horizontal="center" wrapText="1"/>
      <protection locked="0"/>
    </xf>
    <xf numFmtId="0" fontId="0" fillId="0" borderId="119" xfId="0" applyBorder="1" applyAlignment="1" applyProtection="1">
      <alignment horizontal="center" wrapText="1"/>
      <protection locked="0"/>
    </xf>
    <xf numFmtId="164" fontId="42" fillId="0" borderId="62" xfId="0" applyNumberFormat="1" applyFont="1" applyBorder="1" applyAlignment="1">
      <alignment horizontal="center" wrapText="1"/>
    </xf>
    <xf numFmtId="0" fontId="43" fillId="0" borderId="62" xfId="0" applyFont="1" applyBorder="1" applyAlignment="1">
      <alignment horizontal="center" wrapText="1"/>
    </xf>
    <xf numFmtId="0" fontId="43" fillId="0" borderId="102" xfId="0" applyFont="1" applyBorder="1" applyAlignment="1">
      <alignment horizontal="center" wrapText="1"/>
    </xf>
    <xf numFmtId="0" fontId="2" fillId="28" borderId="115" xfId="0" applyFont="1" applyFill="1" applyBorder="1" applyAlignment="1" applyProtection="1">
      <alignment wrapText="1"/>
      <protection hidden="1"/>
    </xf>
    <xf numFmtId="0" fontId="2" fillId="0" borderId="116" xfId="0" applyFont="1" applyBorder="1" applyAlignment="1">
      <alignment wrapText="1"/>
    </xf>
    <xf numFmtId="0" fontId="0" fillId="0" borderId="27" xfId="0" applyBorder="1" applyAlignment="1">
      <alignment wrapText="1"/>
    </xf>
    <xf numFmtId="0" fontId="12" fillId="26" borderId="61" xfId="0" applyFont="1" applyFill="1" applyBorder="1" applyAlignment="1" applyProtection="1">
      <alignment horizontal="center" wrapText="1"/>
      <protection hidden="1"/>
    </xf>
    <xf numFmtId="0" fontId="0" fillId="0" borderId="43" xfId="0" applyBorder="1" applyAlignment="1" applyProtection="1">
      <alignment horizontal="center" wrapText="1"/>
      <protection hidden="1"/>
    </xf>
    <xf numFmtId="0" fontId="2" fillId="29" borderId="13" xfId="0" applyFont="1" applyFill="1" applyBorder="1" applyAlignment="1" applyProtection="1">
      <alignment horizontal="center" wrapText="1"/>
      <protection hidden="1"/>
    </xf>
    <xf numFmtId="0" fontId="2" fillId="29" borderId="43" xfId="0" applyFont="1" applyFill="1" applyBorder="1" applyAlignment="1" applyProtection="1">
      <alignment horizontal="center" wrapText="1"/>
      <protection hidden="1"/>
    </xf>
    <xf numFmtId="0" fontId="10" fillId="42" borderId="118" xfId="0" applyFont="1" applyFill="1" applyBorder="1" applyAlignment="1" applyProtection="1">
      <alignment horizontal="center" wrapText="1"/>
      <protection hidden="1"/>
    </xf>
    <xf numFmtId="0" fontId="10" fillId="42" borderId="40" xfId="0" applyFont="1" applyFill="1" applyBorder="1" applyAlignment="1" applyProtection="1">
      <alignment horizontal="center" wrapText="1"/>
      <protection hidden="1"/>
    </xf>
    <xf numFmtId="0" fontId="10" fillId="42" borderId="117" xfId="0" applyFont="1" applyFill="1" applyBorder="1" applyAlignment="1" applyProtection="1">
      <alignment horizontal="center" wrapText="1"/>
      <protection hidden="1"/>
    </xf>
    <xf numFmtId="0" fontId="11" fillId="42" borderId="56" xfId="0" applyFont="1" applyFill="1" applyBorder="1" applyAlignment="1" applyProtection="1">
      <alignment horizontal="center" wrapText="1"/>
      <protection hidden="1"/>
    </xf>
    <xf numFmtId="0" fontId="4" fillId="0" borderId="120" xfId="0" applyFont="1" applyBorder="1" applyAlignment="1" applyProtection="1">
      <alignment horizontal="center" vertical="center" wrapText="1"/>
      <protection hidden="1"/>
    </xf>
    <xf numFmtId="0" fontId="0" fillId="0" borderId="121" xfId="0" applyBorder="1" applyAlignment="1">
      <alignment horizontal="center" wrapText="1"/>
    </xf>
    <xf numFmtId="2" fontId="6" fillId="0" borderId="74" xfId="0" applyNumberFormat="1" applyFont="1" applyBorder="1" applyAlignment="1" applyProtection="1">
      <alignment horizontal="center"/>
      <protection hidden="1"/>
    </xf>
    <xf numFmtId="2" fontId="6" fillId="0" borderId="75" xfId="0" applyNumberFormat="1" applyFont="1" applyBorder="1" applyAlignment="1" applyProtection="1">
      <alignment horizontal="center"/>
      <protection hidden="1"/>
    </xf>
    <xf numFmtId="0" fontId="1" fillId="23" borderId="50" xfId="0" applyFont="1" applyFill="1" applyBorder="1" applyAlignment="1" applyProtection="1">
      <alignment vertical="top" wrapText="1"/>
      <protection locked="0"/>
    </xf>
    <xf numFmtId="0" fontId="0" fillId="0" borderId="51" xfId="0" applyBorder="1" applyAlignment="1" applyProtection="1">
      <alignment vertical="top"/>
      <protection locked="0"/>
    </xf>
    <xf numFmtId="0" fontId="0" fillId="0" borderId="106" xfId="0" applyBorder="1" applyAlignment="1" applyProtection="1">
      <alignment vertical="top"/>
      <protection locked="0"/>
    </xf>
    <xf numFmtId="0" fontId="0" fillId="0" borderId="76" xfId="0" applyBorder="1" applyAlignment="1" applyProtection="1">
      <alignment vertical="top"/>
      <protection locked="0"/>
    </xf>
    <xf numFmtId="0" fontId="0" fillId="0" borderId="19" xfId="0" applyBorder="1" applyAlignment="1" applyProtection="1">
      <alignment vertical="top"/>
      <protection locked="0"/>
    </xf>
    <xf numFmtId="0" fontId="0" fillId="0" borderId="0" xfId="0" applyAlignment="1" applyProtection="1">
      <alignment vertical="top"/>
      <protection locked="0"/>
    </xf>
    <xf numFmtId="0" fontId="0" fillId="0" borderId="32" xfId="0" applyBorder="1" applyAlignment="1" applyProtection="1">
      <alignment vertical="top"/>
      <protection locked="0"/>
    </xf>
    <xf numFmtId="0" fontId="0" fillId="0" borderId="48" xfId="0" applyBorder="1" applyAlignment="1" applyProtection="1">
      <alignment vertical="top"/>
      <protection locked="0"/>
    </xf>
    <xf numFmtId="0" fontId="0" fillId="0" borderId="49" xfId="0" applyBorder="1" applyAlignment="1" applyProtection="1">
      <alignment vertical="top"/>
      <protection locked="0"/>
    </xf>
    <xf numFmtId="0" fontId="0" fillId="0" borderId="77" xfId="0" applyBorder="1" applyAlignment="1" applyProtection="1">
      <alignment vertical="top"/>
      <protection locked="0"/>
    </xf>
    <xf numFmtId="0" fontId="4" fillId="23" borderId="72" xfId="0" applyFont="1" applyFill="1"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164" fontId="4" fillId="23" borderId="72" xfId="0" applyNumberFormat="1" applyFont="1" applyFill="1" applyBorder="1" applyAlignment="1" applyProtection="1">
      <alignment horizontal="center" wrapText="1"/>
      <protection hidden="1"/>
    </xf>
    <xf numFmtId="0" fontId="0" fillId="0" borderId="78" xfId="0" applyBorder="1" applyAlignment="1" applyProtection="1">
      <alignment horizontal="center" wrapText="1"/>
      <protection hidden="1"/>
    </xf>
    <xf numFmtId="0" fontId="0" fillId="0" borderId="37" xfId="0" applyBorder="1" applyAlignment="1" applyProtection="1">
      <alignment horizontal="center" wrapText="1"/>
      <protection hidden="1"/>
    </xf>
    <xf numFmtId="0" fontId="0" fillId="0" borderId="70" xfId="0" applyBorder="1" applyAlignment="1" applyProtection="1">
      <alignment horizontal="center" wrapText="1"/>
      <protection hidden="1"/>
    </xf>
    <xf numFmtId="0" fontId="0" fillId="0" borderId="71" xfId="0" applyBorder="1" applyAlignment="1" applyProtection="1">
      <alignment horizontal="center" wrapText="1"/>
      <protection hidden="1"/>
    </xf>
    <xf numFmtId="0" fontId="0" fillId="0" borderId="38" xfId="0" applyBorder="1" applyAlignment="1" applyProtection="1">
      <alignment horizontal="center" wrapText="1"/>
      <protection hidden="1"/>
    </xf>
    <xf numFmtId="0" fontId="8" fillId="0" borderId="79" xfId="0" applyFont="1" applyBorder="1" applyAlignment="1" applyProtection="1">
      <alignment horizontal="center" textRotation="255" wrapText="1"/>
      <protection hidden="1"/>
    </xf>
    <xf numFmtId="0" fontId="0" fillId="0" borderId="40" xfId="0" applyBorder="1" applyAlignment="1" applyProtection="1">
      <alignment horizontal="center" wrapText="1"/>
      <protection hidden="1"/>
    </xf>
    <xf numFmtId="0" fontId="6" fillId="24" borderId="61" xfId="0" applyFont="1" applyFill="1" applyBorder="1" applyAlignment="1" applyProtection="1">
      <alignment horizontal="center"/>
      <protection hidden="1"/>
    </xf>
    <xf numFmtId="0" fontId="0" fillId="0" borderId="23"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43" xfId="0" applyBorder="1" applyAlignment="1" applyProtection="1">
      <alignment horizontal="center"/>
      <protection hidden="1"/>
    </xf>
    <xf numFmtId="0" fontId="4" fillId="0" borderId="80" xfId="0" applyFont="1"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10" fillId="0" borderId="19" xfId="0" applyFont="1" applyBorder="1" applyAlignment="1" applyProtection="1">
      <alignment horizontal="center"/>
      <protection hidden="1"/>
    </xf>
    <xf numFmtId="0" fontId="0" fillId="0" borderId="0" xfId="0" applyAlignment="1" applyProtection="1">
      <alignment horizontal="center"/>
      <protection hidden="1"/>
    </xf>
    <xf numFmtId="0" fontId="0" fillId="0" borderId="15" xfId="0" applyBorder="1" applyAlignment="1" applyProtection="1">
      <alignment horizontal="center"/>
      <protection hidden="1"/>
    </xf>
    <xf numFmtId="0" fontId="4" fillId="35" borderId="19" xfId="0" applyFont="1" applyFill="1" applyBorder="1" applyAlignment="1" applyProtection="1">
      <alignment horizontal="left"/>
      <protection locked="0"/>
    </xf>
    <xf numFmtId="0" fontId="0" fillId="35" borderId="0" xfId="0" applyFill="1" applyAlignment="1">
      <alignment horizontal="left"/>
    </xf>
    <xf numFmtId="0" fontId="0" fillId="35" borderId="15" xfId="0" applyFill="1" applyBorder="1" applyAlignment="1">
      <alignment horizontal="left"/>
    </xf>
    <xf numFmtId="0" fontId="6" fillId="0" borderId="64" xfId="0" applyFont="1" applyBorder="1" applyAlignment="1" applyProtection="1">
      <alignment horizontal="center"/>
      <protection hidden="1"/>
    </xf>
    <xf numFmtId="0" fontId="37" fillId="0" borderId="65" xfId="0" applyFont="1" applyBorder="1" applyAlignment="1" applyProtection="1">
      <alignment horizontal="center"/>
      <protection hidden="1"/>
    </xf>
    <xf numFmtId="0" fontId="37" fillId="0" borderId="66" xfId="0" applyFont="1" applyBorder="1" applyAlignment="1" applyProtection="1">
      <alignment horizontal="center"/>
      <protection hidden="1"/>
    </xf>
    <xf numFmtId="0" fontId="6" fillId="24" borderId="50" xfId="0" applyFont="1" applyFill="1" applyBorder="1" applyAlignment="1" applyProtection="1">
      <alignment horizontal="center" wrapText="1"/>
      <protection hidden="1"/>
    </xf>
    <xf numFmtId="0" fontId="6" fillId="24" borderId="51" xfId="0" applyFont="1" applyFill="1" applyBorder="1" applyAlignment="1" applyProtection="1">
      <alignment horizontal="center" wrapText="1"/>
      <protection hidden="1"/>
    </xf>
    <xf numFmtId="0" fontId="6" fillId="24" borderId="106" xfId="0" applyFont="1" applyFill="1" applyBorder="1" applyAlignment="1" applyProtection="1">
      <alignment horizontal="center" wrapText="1"/>
      <protection hidden="1"/>
    </xf>
    <xf numFmtId="0" fontId="0" fillId="0" borderId="51" xfId="0" applyBorder="1" applyAlignment="1" applyProtection="1">
      <alignment horizontal="center" wrapText="1"/>
      <protection hidden="1"/>
    </xf>
  </cellXfs>
  <cellStyles count="15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xr:uid="{00000000-0005-0000-0000-00001B000000}"/>
    <cellStyle name="Commentaire 3" xfId="29" xr:uid="{00000000-0005-0000-0000-00001C000000}"/>
    <cellStyle name="Entrée" xfId="30" builtinId="20" customBuiltin="1"/>
    <cellStyle name="Euro" xfId="31" xr:uid="{00000000-0005-0000-0000-00001E000000}"/>
    <cellStyle name="Euro 10" xfId="32" xr:uid="{00000000-0005-0000-0000-00001F000000}"/>
    <cellStyle name="Euro 10 2" xfId="33" xr:uid="{00000000-0005-0000-0000-000020000000}"/>
    <cellStyle name="Euro 10 3" xfId="34" xr:uid="{00000000-0005-0000-0000-000021000000}"/>
    <cellStyle name="Euro 10_Données" xfId="35" xr:uid="{00000000-0005-0000-0000-000022000000}"/>
    <cellStyle name="Euro 11" xfId="36" xr:uid="{00000000-0005-0000-0000-000023000000}"/>
    <cellStyle name="Euro 11 2" xfId="37" xr:uid="{00000000-0005-0000-0000-000024000000}"/>
    <cellStyle name="Euro 11 3" xfId="38" xr:uid="{00000000-0005-0000-0000-000025000000}"/>
    <cellStyle name="Euro 11_Données" xfId="39" xr:uid="{00000000-0005-0000-0000-000026000000}"/>
    <cellStyle name="Euro 12" xfId="40" xr:uid="{00000000-0005-0000-0000-000027000000}"/>
    <cellStyle name="Euro 12 2" xfId="41" xr:uid="{00000000-0005-0000-0000-000028000000}"/>
    <cellStyle name="Euro 12 3" xfId="42" xr:uid="{00000000-0005-0000-0000-000029000000}"/>
    <cellStyle name="Euro 12_Données" xfId="43" xr:uid="{00000000-0005-0000-0000-00002A000000}"/>
    <cellStyle name="Euro 13" xfId="44" xr:uid="{00000000-0005-0000-0000-00002B000000}"/>
    <cellStyle name="Euro 13 2" xfId="45" xr:uid="{00000000-0005-0000-0000-00002C000000}"/>
    <cellStyle name="Euro 13 3" xfId="46" xr:uid="{00000000-0005-0000-0000-00002D000000}"/>
    <cellStyle name="Euro 13_Données" xfId="47" xr:uid="{00000000-0005-0000-0000-00002E000000}"/>
    <cellStyle name="Euro 14" xfId="48" xr:uid="{00000000-0005-0000-0000-00002F000000}"/>
    <cellStyle name="Euro 14 2" xfId="49" xr:uid="{00000000-0005-0000-0000-000030000000}"/>
    <cellStyle name="Euro 14 3" xfId="50" xr:uid="{00000000-0005-0000-0000-000031000000}"/>
    <cellStyle name="Euro 14_Données" xfId="51" xr:uid="{00000000-0005-0000-0000-000032000000}"/>
    <cellStyle name="Euro 15" xfId="52" xr:uid="{00000000-0005-0000-0000-000033000000}"/>
    <cellStyle name="Euro 16" xfId="53" xr:uid="{00000000-0005-0000-0000-000034000000}"/>
    <cellStyle name="Euro 2" xfId="54" xr:uid="{00000000-0005-0000-0000-000035000000}"/>
    <cellStyle name="Euro 2 10" xfId="55" xr:uid="{00000000-0005-0000-0000-000036000000}"/>
    <cellStyle name="Euro 2 11" xfId="56" xr:uid="{00000000-0005-0000-0000-000037000000}"/>
    <cellStyle name="Euro 2 2" xfId="57" xr:uid="{00000000-0005-0000-0000-000038000000}"/>
    <cellStyle name="Euro 2 2 2" xfId="58" xr:uid="{00000000-0005-0000-0000-000039000000}"/>
    <cellStyle name="Euro 2 2 3" xfId="59" xr:uid="{00000000-0005-0000-0000-00003A000000}"/>
    <cellStyle name="Euro 2 2_Données" xfId="60" xr:uid="{00000000-0005-0000-0000-00003B000000}"/>
    <cellStyle name="Euro 2 3" xfId="61" xr:uid="{00000000-0005-0000-0000-00003C000000}"/>
    <cellStyle name="Euro 2 3 2" xfId="62" xr:uid="{00000000-0005-0000-0000-00003D000000}"/>
    <cellStyle name="Euro 2 3 3" xfId="63" xr:uid="{00000000-0005-0000-0000-00003E000000}"/>
    <cellStyle name="Euro 2 3_Données" xfId="64" xr:uid="{00000000-0005-0000-0000-00003F000000}"/>
    <cellStyle name="Euro 2 4" xfId="65" xr:uid="{00000000-0005-0000-0000-000040000000}"/>
    <cellStyle name="Euro 2 4 2" xfId="66" xr:uid="{00000000-0005-0000-0000-000041000000}"/>
    <cellStyle name="Euro 2 4 3" xfId="67" xr:uid="{00000000-0005-0000-0000-000042000000}"/>
    <cellStyle name="Euro 2 4_Données" xfId="68" xr:uid="{00000000-0005-0000-0000-000043000000}"/>
    <cellStyle name="Euro 2 5" xfId="69" xr:uid="{00000000-0005-0000-0000-000044000000}"/>
    <cellStyle name="Euro 2 5 2" xfId="70" xr:uid="{00000000-0005-0000-0000-000045000000}"/>
    <cellStyle name="Euro 2 5 3" xfId="71" xr:uid="{00000000-0005-0000-0000-000046000000}"/>
    <cellStyle name="Euro 2 5_Données" xfId="72" xr:uid="{00000000-0005-0000-0000-000047000000}"/>
    <cellStyle name="Euro 2 6" xfId="73" xr:uid="{00000000-0005-0000-0000-000048000000}"/>
    <cellStyle name="Euro 2 6 2" xfId="74" xr:uid="{00000000-0005-0000-0000-000049000000}"/>
    <cellStyle name="Euro 2 6 3" xfId="75" xr:uid="{00000000-0005-0000-0000-00004A000000}"/>
    <cellStyle name="Euro 2 6_Données" xfId="76" xr:uid="{00000000-0005-0000-0000-00004B000000}"/>
    <cellStyle name="Euro 2 7" xfId="77" xr:uid="{00000000-0005-0000-0000-00004C000000}"/>
    <cellStyle name="Euro 2 7 2" xfId="78" xr:uid="{00000000-0005-0000-0000-00004D000000}"/>
    <cellStyle name="Euro 2 7 3" xfId="79" xr:uid="{00000000-0005-0000-0000-00004E000000}"/>
    <cellStyle name="Euro 2 7_Données" xfId="80" xr:uid="{00000000-0005-0000-0000-00004F000000}"/>
    <cellStyle name="Euro 2 8" xfId="81" xr:uid="{00000000-0005-0000-0000-000050000000}"/>
    <cellStyle name="Euro 2 8 2" xfId="82" xr:uid="{00000000-0005-0000-0000-000051000000}"/>
    <cellStyle name="Euro 2 8 3" xfId="83" xr:uid="{00000000-0005-0000-0000-000052000000}"/>
    <cellStyle name="Euro 2 8_Données" xfId="84" xr:uid="{00000000-0005-0000-0000-000053000000}"/>
    <cellStyle name="Euro 2 9" xfId="85" xr:uid="{00000000-0005-0000-0000-000054000000}"/>
    <cellStyle name="Euro 2 9 2" xfId="86" xr:uid="{00000000-0005-0000-0000-000055000000}"/>
    <cellStyle name="Euro 2 9 3" xfId="87" xr:uid="{00000000-0005-0000-0000-000056000000}"/>
    <cellStyle name="Euro 2 9_Données" xfId="88" xr:uid="{00000000-0005-0000-0000-000057000000}"/>
    <cellStyle name="Euro 2_Données" xfId="89" xr:uid="{00000000-0005-0000-0000-000058000000}"/>
    <cellStyle name="Euro 3" xfId="90" xr:uid="{00000000-0005-0000-0000-000059000000}"/>
    <cellStyle name="Euro 3 2" xfId="91" xr:uid="{00000000-0005-0000-0000-00005A000000}"/>
    <cellStyle name="Euro 3 3" xfId="92" xr:uid="{00000000-0005-0000-0000-00005B000000}"/>
    <cellStyle name="Euro 3_Données" xfId="93" xr:uid="{00000000-0005-0000-0000-00005C000000}"/>
    <cellStyle name="Euro 4" xfId="94" xr:uid="{00000000-0005-0000-0000-00005D000000}"/>
    <cellStyle name="Euro 4 2" xfId="95" xr:uid="{00000000-0005-0000-0000-00005E000000}"/>
    <cellStyle name="Euro 4 3" xfId="96" xr:uid="{00000000-0005-0000-0000-00005F000000}"/>
    <cellStyle name="Euro 4_Données" xfId="97" xr:uid="{00000000-0005-0000-0000-000060000000}"/>
    <cellStyle name="Euro 5" xfId="98" xr:uid="{00000000-0005-0000-0000-000061000000}"/>
    <cellStyle name="Euro 5 2" xfId="99" xr:uid="{00000000-0005-0000-0000-000062000000}"/>
    <cellStyle name="Euro 5 3" xfId="100" xr:uid="{00000000-0005-0000-0000-000063000000}"/>
    <cellStyle name="Euro 5_Données" xfId="101" xr:uid="{00000000-0005-0000-0000-000064000000}"/>
    <cellStyle name="Euro 6" xfId="102" xr:uid="{00000000-0005-0000-0000-000065000000}"/>
    <cellStyle name="Euro 6 2" xfId="103" xr:uid="{00000000-0005-0000-0000-000066000000}"/>
    <cellStyle name="Euro 6 3" xfId="104" xr:uid="{00000000-0005-0000-0000-000067000000}"/>
    <cellStyle name="Euro 6_Données" xfId="105" xr:uid="{00000000-0005-0000-0000-000068000000}"/>
    <cellStyle name="Euro 7" xfId="106" xr:uid="{00000000-0005-0000-0000-000069000000}"/>
    <cellStyle name="Euro 7 2" xfId="107" xr:uid="{00000000-0005-0000-0000-00006A000000}"/>
    <cellStyle name="Euro 7 3" xfId="108" xr:uid="{00000000-0005-0000-0000-00006B000000}"/>
    <cellStyle name="Euro 7_Données" xfId="109" xr:uid="{00000000-0005-0000-0000-00006C000000}"/>
    <cellStyle name="Euro 8" xfId="110" xr:uid="{00000000-0005-0000-0000-00006D000000}"/>
    <cellStyle name="Euro 8 2" xfId="111" xr:uid="{00000000-0005-0000-0000-00006E000000}"/>
    <cellStyle name="Euro 8 3" xfId="112" xr:uid="{00000000-0005-0000-0000-00006F000000}"/>
    <cellStyle name="Euro 8_Données" xfId="113" xr:uid="{00000000-0005-0000-0000-000070000000}"/>
    <cellStyle name="Euro 9" xfId="114" xr:uid="{00000000-0005-0000-0000-000071000000}"/>
    <cellStyle name="Euro 9 2" xfId="115" xr:uid="{00000000-0005-0000-0000-000072000000}"/>
    <cellStyle name="Euro 9 3" xfId="116" xr:uid="{00000000-0005-0000-0000-000073000000}"/>
    <cellStyle name="Euro 9_Données" xfId="117" xr:uid="{00000000-0005-0000-0000-000074000000}"/>
    <cellStyle name="Euro_Données" xfId="118" xr:uid="{00000000-0005-0000-0000-000075000000}"/>
    <cellStyle name="Insatisfaisant" xfId="119" builtinId="27" customBuiltin="1"/>
    <cellStyle name="Neutre" xfId="120" builtinId="28" customBuiltin="1"/>
    <cellStyle name="Normal" xfId="0" builtinId="0"/>
    <cellStyle name="Normal 2" xfId="121" xr:uid="{00000000-0005-0000-0000-000079000000}"/>
    <cellStyle name="Normal 2 2" xfId="122" xr:uid="{00000000-0005-0000-0000-00007A000000}"/>
    <cellStyle name="Normal 2 3" xfId="123" xr:uid="{00000000-0005-0000-0000-00007B000000}"/>
    <cellStyle name="Normal 2_Données" xfId="124" xr:uid="{00000000-0005-0000-0000-00007C000000}"/>
    <cellStyle name="Normal 3" xfId="125" xr:uid="{00000000-0005-0000-0000-00007D000000}"/>
    <cellStyle name="Normal 3 2" xfId="126" xr:uid="{00000000-0005-0000-0000-00007E000000}"/>
    <cellStyle name="Normal 3 3" xfId="127" xr:uid="{00000000-0005-0000-0000-00007F000000}"/>
    <cellStyle name="Normal 3_Données" xfId="128" xr:uid="{00000000-0005-0000-0000-000080000000}"/>
    <cellStyle name="Normal 4" xfId="129" xr:uid="{00000000-0005-0000-0000-000081000000}"/>
    <cellStyle name="Normal 4 2" xfId="130" xr:uid="{00000000-0005-0000-0000-000082000000}"/>
    <cellStyle name="Normal 4 3" xfId="131" xr:uid="{00000000-0005-0000-0000-000083000000}"/>
    <cellStyle name="Normal 4_Données" xfId="132" xr:uid="{00000000-0005-0000-0000-000084000000}"/>
    <cellStyle name="Normal 5" xfId="133" xr:uid="{00000000-0005-0000-0000-000085000000}"/>
    <cellStyle name="Normal 5 2" xfId="134" xr:uid="{00000000-0005-0000-0000-000086000000}"/>
    <cellStyle name="Normal 5 3" xfId="135" xr:uid="{00000000-0005-0000-0000-000087000000}"/>
    <cellStyle name="Normal 5_Données" xfId="136" xr:uid="{00000000-0005-0000-0000-000088000000}"/>
    <cellStyle name="Normal 6" xfId="137" xr:uid="{00000000-0005-0000-0000-000089000000}"/>
    <cellStyle name="Normal 6 2" xfId="138" xr:uid="{00000000-0005-0000-0000-00008A000000}"/>
    <cellStyle name="Normal 6 3" xfId="139" xr:uid="{00000000-0005-0000-0000-00008B000000}"/>
    <cellStyle name="Normal 6_Données" xfId="140" xr:uid="{00000000-0005-0000-0000-00008C000000}"/>
    <cellStyle name="Normal 7" xfId="141" xr:uid="{00000000-0005-0000-0000-00008D000000}"/>
    <cellStyle name="Normal 7 2" xfId="142" xr:uid="{00000000-0005-0000-0000-00008E000000}"/>
    <cellStyle name="Normal 7 3" xfId="143" xr:uid="{00000000-0005-0000-0000-00008F000000}"/>
    <cellStyle name="Normal 7_Données" xfId="144" xr:uid="{00000000-0005-0000-0000-000090000000}"/>
    <cellStyle name="Normal 8" xfId="145" xr:uid="{00000000-0005-0000-0000-000091000000}"/>
    <cellStyle name="Pourcentage 2" xfId="146" xr:uid="{00000000-0005-0000-0000-000092000000}"/>
    <cellStyle name="Pourcentage 3" xfId="147" xr:uid="{00000000-0005-0000-0000-000093000000}"/>
    <cellStyle name="Sortie" xfId="148" builtinId="21" customBuiltin="1"/>
    <cellStyle name="Texte explicatif" xfId="149" builtinId="53" customBuiltin="1"/>
    <cellStyle name="Titre 1" xfId="150" xr:uid="{00000000-0005-0000-0000-000096000000}"/>
    <cellStyle name="Total" xfId="151"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FDE9D9"/>
      <color rgb="FFCCFFFF"/>
      <color rgb="FFFFFF99"/>
      <color rgb="FFFF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Q5" fmlaRange="$Z$4:$Z$5" noThreeD="1" sel="1" val="0"/>
</file>

<file path=xl/ctrlProps/ctrlProp10.xml><?xml version="1.0" encoding="utf-8"?>
<formControlPr xmlns="http://schemas.microsoft.com/office/spreadsheetml/2009/9/main" objectType="Drop" dropLines="2" dropStyle="combo" dx="16" fmlaLink="I25" fmlaRange="$AB$8:$AB$9" noThreeD="1" sel="2" val="0"/>
</file>

<file path=xl/ctrlProps/ctrlProp11.xml><?xml version="1.0" encoding="utf-8"?>
<formControlPr xmlns="http://schemas.microsoft.com/office/spreadsheetml/2009/9/main" objectType="Drop" dropLines="2" dropStyle="combo" dx="16" fmlaLink="T19" fmlaRange="$Z$8:$Z$9" noThreeD="1" sel="1" val="0"/>
</file>

<file path=xl/ctrlProps/ctrlProp12.xml><?xml version="1.0" encoding="utf-8"?>
<formControlPr xmlns="http://schemas.microsoft.com/office/spreadsheetml/2009/9/main" objectType="Drop" dropLines="2" dropStyle="combo" dx="16" fmlaLink="U19" fmlaRange="$Z$8:$Z$9" noThreeD="1" sel="1" val="0"/>
</file>

<file path=xl/ctrlProps/ctrlProp13.xml><?xml version="1.0" encoding="utf-8"?>
<formControlPr xmlns="http://schemas.microsoft.com/office/spreadsheetml/2009/9/main" objectType="Drop" dropLines="2" dropStyle="combo" dx="16" fmlaLink="I20" fmlaRange="$AD$8:$AD$9" noThreeD="1" sel="2" val="0"/>
</file>

<file path=xl/ctrlProps/ctrlProp14.xml><?xml version="1.0" encoding="utf-8"?>
<formControlPr xmlns="http://schemas.microsoft.com/office/spreadsheetml/2009/9/main" objectType="Drop" dropLines="2" dropStyle="combo" dx="16" fmlaLink="F19" fmlaRange="$Z$8:$Z$9" noThreeD="1" sel="1" val="0"/>
</file>

<file path=xl/ctrlProps/ctrlProp2.xml><?xml version="1.0" encoding="utf-8"?>
<formControlPr xmlns="http://schemas.microsoft.com/office/spreadsheetml/2009/9/main" objectType="Drop" dropLines="2" dropStyle="combo" dx="16" fmlaLink="G8" fmlaRange="$Y$4:$Y$5" noThreeD="1" sel="2" val="0"/>
</file>

<file path=xl/ctrlProps/ctrlProp3.xml><?xml version="1.0" encoding="utf-8"?>
<formControlPr xmlns="http://schemas.microsoft.com/office/spreadsheetml/2009/9/main" objectType="Drop" dropLines="6" dropStyle="combo" dx="16" fmlaLink="D12" fmlaRange="$AD$2:$AD$7" noThreeD="1" sel="1" val="0"/>
</file>

<file path=xl/ctrlProps/ctrlProp4.xml><?xml version="1.0" encoding="utf-8"?>
<formControlPr xmlns="http://schemas.microsoft.com/office/spreadsheetml/2009/9/main" objectType="Drop" dropLines="4" dropStyle="combo" dx="16" fmlaLink="O10" fmlaRange="$AB$2:$AB$5" noThreeD="1" sel="4" val="0"/>
</file>

<file path=xl/ctrlProps/ctrlProp5.xml><?xml version="1.0" encoding="utf-8"?>
<formControlPr xmlns="http://schemas.microsoft.com/office/spreadsheetml/2009/9/main" objectType="Drop" dropLines="2" dropStyle="combo" dx="16" fmlaLink="Q12" fmlaRange="$Y$4:$Y$5" noThreeD="1" sel="2" val="0"/>
</file>

<file path=xl/ctrlProps/ctrlProp6.xml><?xml version="1.0" encoding="utf-8"?>
<formControlPr xmlns="http://schemas.microsoft.com/office/spreadsheetml/2009/9/main" objectType="Drop" dropLines="2" dropStyle="combo" dx="16" fmlaLink="V10" fmlaRange="$Y$4:$Y$5" noThreeD="1" sel="2" val="0"/>
</file>

<file path=xl/ctrlProps/ctrlProp7.xml><?xml version="1.0" encoding="utf-8"?>
<formControlPr xmlns="http://schemas.microsoft.com/office/spreadsheetml/2009/9/main" objectType="Drop" dropLines="2" dropStyle="combo" dx="16" fmlaLink="C19" fmlaRange="$Z$8:$Z$9" noThreeD="1" sel="1" val="0"/>
</file>

<file path=xl/ctrlProps/ctrlProp8.xml><?xml version="1.0" encoding="utf-8"?>
<formControlPr xmlns="http://schemas.microsoft.com/office/spreadsheetml/2009/9/main" objectType="Drop" dropLines="2" dropStyle="combo" dx="16" fmlaLink="E19" fmlaRange="$Z$8:$Z$9" noThreeD="1" sel="1" val="0"/>
</file>

<file path=xl/ctrlProps/ctrlProp9.xml><?xml version="1.0" encoding="utf-8"?>
<formControlPr xmlns="http://schemas.microsoft.com/office/spreadsheetml/2009/9/main" objectType="Drop" dropLines="2" dropStyle="combo" dx="16" fmlaLink="H19" fmlaRange="$Z$8:$Z$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466725</xdr:colOff>
      <xdr:row>98</xdr:row>
      <xdr:rowOff>0</xdr:rowOff>
    </xdr:from>
    <xdr:to>
      <xdr:col>5</xdr:col>
      <xdr:colOff>466725</xdr:colOff>
      <xdr:row>98</xdr:row>
      <xdr:rowOff>0</xdr:rowOff>
    </xdr:to>
    <xdr:sp macro="" textlink="">
      <xdr:nvSpPr>
        <xdr:cNvPr id="1775" name="Line 8">
          <a:extLst>
            <a:ext uri="{FF2B5EF4-FFF2-40B4-BE49-F238E27FC236}">
              <a16:creationId xmlns:a16="http://schemas.microsoft.com/office/drawing/2014/main" id="{00000000-0008-0000-0000-0000EF060000}"/>
            </a:ext>
          </a:extLst>
        </xdr:cNvPr>
        <xdr:cNvSpPr>
          <a:spLocks noChangeShapeType="1"/>
        </xdr:cNvSpPr>
      </xdr:nvSpPr>
      <xdr:spPr bwMode="auto">
        <a:xfrm>
          <a:off x="4610100" y="22136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98</xdr:row>
      <xdr:rowOff>0</xdr:rowOff>
    </xdr:from>
    <xdr:to>
      <xdr:col>1</xdr:col>
      <xdr:colOff>0</xdr:colOff>
      <xdr:row>98</xdr:row>
      <xdr:rowOff>0</xdr:rowOff>
    </xdr:to>
    <xdr:sp macro="" textlink="">
      <xdr:nvSpPr>
        <xdr:cNvPr id="1776" name="AutoShape 11">
          <a:extLst>
            <a:ext uri="{FF2B5EF4-FFF2-40B4-BE49-F238E27FC236}">
              <a16:creationId xmlns:a16="http://schemas.microsoft.com/office/drawing/2014/main" id="{00000000-0008-0000-0000-0000F0060000}"/>
            </a:ext>
          </a:extLst>
        </xdr:cNvPr>
        <xdr:cNvSpPr>
          <a:spLocks/>
        </xdr:cNvSpPr>
      </xdr:nvSpPr>
      <xdr:spPr bwMode="auto">
        <a:xfrm>
          <a:off x="895350" y="221361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123</xdr:row>
      <xdr:rowOff>0</xdr:rowOff>
    </xdr:from>
    <xdr:to>
      <xdr:col>6</xdr:col>
      <xdr:colOff>0</xdr:colOff>
      <xdr:row>123</xdr:row>
      <xdr:rowOff>0</xdr:rowOff>
    </xdr:to>
    <xdr:sp macro="" textlink="">
      <xdr:nvSpPr>
        <xdr:cNvPr id="1777" name="AutoShape 44">
          <a:extLst>
            <a:ext uri="{FF2B5EF4-FFF2-40B4-BE49-F238E27FC236}">
              <a16:creationId xmlns:a16="http://schemas.microsoft.com/office/drawing/2014/main" id="{00000000-0008-0000-0000-0000F1060000}"/>
            </a:ext>
          </a:extLst>
        </xdr:cNvPr>
        <xdr:cNvSpPr>
          <a:spLocks/>
        </xdr:cNvSpPr>
      </xdr:nvSpPr>
      <xdr:spPr bwMode="auto">
        <a:xfrm>
          <a:off x="5543550" y="278320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123</xdr:row>
      <xdr:rowOff>0</xdr:rowOff>
    </xdr:from>
    <xdr:to>
      <xdr:col>6</xdr:col>
      <xdr:colOff>0</xdr:colOff>
      <xdr:row>123</xdr:row>
      <xdr:rowOff>0</xdr:rowOff>
    </xdr:to>
    <xdr:sp macro="" textlink="">
      <xdr:nvSpPr>
        <xdr:cNvPr id="1778" name="AutoShape 45">
          <a:extLst>
            <a:ext uri="{FF2B5EF4-FFF2-40B4-BE49-F238E27FC236}">
              <a16:creationId xmlns:a16="http://schemas.microsoft.com/office/drawing/2014/main" id="{00000000-0008-0000-0000-0000F2060000}"/>
            </a:ext>
          </a:extLst>
        </xdr:cNvPr>
        <xdr:cNvSpPr>
          <a:spLocks/>
        </xdr:cNvSpPr>
      </xdr:nvSpPr>
      <xdr:spPr bwMode="auto">
        <a:xfrm>
          <a:off x="5543550" y="278320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123</xdr:row>
      <xdr:rowOff>0</xdr:rowOff>
    </xdr:from>
    <xdr:to>
      <xdr:col>6</xdr:col>
      <xdr:colOff>0</xdr:colOff>
      <xdr:row>123</xdr:row>
      <xdr:rowOff>0</xdr:rowOff>
    </xdr:to>
    <xdr:sp macro="" textlink="">
      <xdr:nvSpPr>
        <xdr:cNvPr id="1779" name="AutoShape 46">
          <a:extLst>
            <a:ext uri="{FF2B5EF4-FFF2-40B4-BE49-F238E27FC236}">
              <a16:creationId xmlns:a16="http://schemas.microsoft.com/office/drawing/2014/main" id="{00000000-0008-0000-0000-0000F3060000}"/>
            </a:ext>
          </a:extLst>
        </xdr:cNvPr>
        <xdr:cNvSpPr>
          <a:spLocks/>
        </xdr:cNvSpPr>
      </xdr:nvSpPr>
      <xdr:spPr bwMode="auto">
        <a:xfrm>
          <a:off x="5543550" y="278320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123</xdr:row>
      <xdr:rowOff>0</xdr:rowOff>
    </xdr:from>
    <xdr:to>
      <xdr:col>6</xdr:col>
      <xdr:colOff>0</xdr:colOff>
      <xdr:row>123</xdr:row>
      <xdr:rowOff>0</xdr:rowOff>
    </xdr:to>
    <xdr:sp macro="" textlink="">
      <xdr:nvSpPr>
        <xdr:cNvPr id="1780" name="AutoShape 47">
          <a:extLst>
            <a:ext uri="{FF2B5EF4-FFF2-40B4-BE49-F238E27FC236}">
              <a16:creationId xmlns:a16="http://schemas.microsoft.com/office/drawing/2014/main" id="{00000000-0008-0000-0000-0000F4060000}"/>
            </a:ext>
          </a:extLst>
        </xdr:cNvPr>
        <xdr:cNvSpPr>
          <a:spLocks/>
        </xdr:cNvSpPr>
      </xdr:nvSpPr>
      <xdr:spPr bwMode="auto">
        <a:xfrm>
          <a:off x="5543550" y="278320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123</xdr:row>
      <xdr:rowOff>0</xdr:rowOff>
    </xdr:from>
    <xdr:to>
      <xdr:col>6</xdr:col>
      <xdr:colOff>0</xdr:colOff>
      <xdr:row>123</xdr:row>
      <xdr:rowOff>0</xdr:rowOff>
    </xdr:to>
    <xdr:sp macro="" textlink="">
      <xdr:nvSpPr>
        <xdr:cNvPr id="1781" name="AutoShape 48">
          <a:extLst>
            <a:ext uri="{FF2B5EF4-FFF2-40B4-BE49-F238E27FC236}">
              <a16:creationId xmlns:a16="http://schemas.microsoft.com/office/drawing/2014/main" id="{00000000-0008-0000-0000-0000F5060000}"/>
            </a:ext>
          </a:extLst>
        </xdr:cNvPr>
        <xdr:cNvSpPr>
          <a:spLocks/>
        </xdr:cNvSpPr>
      </xdr:nvSpPr>
      <xdr:spPr bwMode="auto">
        <a:xfrm>
          <a:off x="5543550" y="278320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4</xdr:row>
          <xdr:rowOff>38100</xdr:rowOff>
        </xdr:from>
        <xdr:to>
          <xdr:col>17</xdr:col>
          <xdr:colOff>50800</xdr:colOff>
          <xdr:row>4</xdr:row>
          <xdr:rowOff>330200</xdr:rowOff>
        </xdr:to>
        <xdr:sp macro="" textlink="">
          <xdr:nvSpPr>
            <xdr:cNvPr id="1735" name="Drop Down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38100</xdr:rowOff>
        </xdr:from>
        <xdr:to>
          <xdr:col>6</xdr:col>
          <xdr:colOff>1016000</xdr:colOff>
          <xdr:row>8</xdr:row>
          <xdr:rowOff>0</xdr:rowOff>
        </xdr:to>
        <xdr:sp macro="" textlink="">
          <xdr:nvSpPr>
            <xdr:cNvPr id="1736" name="Drop Down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1092200</xdr:colOff>
          <xdr:row>11</xdr:row>
          <xdr:rowOff>50800</xdr:rowOff>
        </xdr:from>
        <xdr:to>
          <xdr:col>6</xdr:col>
          <xdr:colOff>1054100</xdr:colOff>
          <xdr:row>12</xdr:row>
          <xdr:rowOff>7692</xdr:rowOff>
        </xdr:to>
        <xdr:sp macro="" textlink="">
          <xdr:nvSpPr>
            <xdr:cNvPr id="1737" name="Drop Down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876300</xdr:colOff>
          <xdr:row>9</xdr:row>
          <xdr:rowOff>38100</xdr:rowOff>
        </xdr:from>
        <xdr:to>
          <xdr:col>16</xdr:col>
          <xdr:colOff>38100</xdr:colOff>
          <xdr:row>9</xdr:row>
          <xdr:rowOff>482600</xdr:rowOff>
        </xdr:to>
        <xdr:sp macro="" textlink="">
          <xdr:nvSpPr>
            <xdr:cNvPr id="1739" name="Drop Down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10</xdr:row>
          <xdr:rowOff>381000</xdr:rowOff>
        </xdr:from>
        <xdr:to>
          <xdr:col>17</xdr:col>
          <xdr:colOff>330200</xdr:colOff>
          <xdr:row>12</xdr:row>
          <xdr:rowOff>7692</xdr:rowOff>
        </xdr:to>
        <xdr:sp macro="" textlink="">
          <xdr:nvSpPr>
            <xdr:cNvPr id="1741" name="Drop Down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9</xdr:row>
          <xdr:rowOff>25400</xdr:rowOff>
        </xdr:from>
        <xdr:to>
          <xdr:col>22</xdr:col>
          <xdr:colOff>50800</xdr:colOff>
          <xdr:row>9</xdr:row>
          <xdr:rowOff>495300</xdr:rowOff>
        </xdr:to>
        <xdr:sp macro="" textlink="">
          <xdr:nvSpPr>
            <xdr:cNvPr id="1745" name="Drop Down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18</xdr:row>
          <xdr:rowOff>152400</xdr:rowOff>
        </xdr:from>
        <xdr:to>
          <xdr:col>2</xdr:col>
          <xdr:colOff>1193800</xdr:colOff>
          <xdr:row>18</xdr:row>
          <xdr:rowOff>622300</xdr:rowOff>
        </xdr:to>
        <xdr:sp macro="" textlink="">
          <xdr:nvSpPr>
            <xdr:cNvPr id="1748" name="Drop Down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18</xdr:row>
          <xdr:rowOff>127000</xdr:rowOff>
        </xdr:from>
        <xdr:to>
          <xdr:col>5</xdr:col>
          <xdr:colOff>12700</xdr:colOff>
          <xdr:row>18</xdr:row>
          <xdr:rowOff>596900</xdr:rowOff>
        </xdr:to>
        <xdr:sp macro="" textlink="">
          <xdr:nvSpPr>
            <xdr:cNvPr id="1749" name="Drop Down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18</xdr:row>
          <xdr:rowOff>101600</xdr:rowOff>
        </xdr:from>
        <xdr:to>
          <xdr:col>7</xdr:col>
          <xdr:colOff>1143000</xdr:colOff>
          <xdr:row>18</xdr:row>
          <xdr:rowOff>596900</xdr:rowOff>
        </xdr:to>
        <xdr:sp macro="" textlink="">
          <xdr:nvSpPr>
            <xdr:cNvPr id="1750" name="Drop Down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673100</xdr:colOff>
          <xdr:row>24</xdr:row>
          <xdr:rowOff>38100</xdr:rowOff>
        </xdr:from>
        <xdr:to>
          <xdr:col>8</xdr:col>
          <xdr:colOff>1143000</xdr:colOff>
          <xdr:row>25</xdr:row>
          <xdr:rowOff>76200</xdr:rowOff>
        </xdr:to>
        <xdr:sp macro="" textlink="">
          <xdr:nvSpPr>
            <xdr:cNvPr id="1751" name="Drop Down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18</xdr:row>
          <xdr:rowOff>88900</xdr:rowOff>
        </xdr:from>
        <xdr:to>
          <xdr:col>20</xdr:col>
          <xdr:colOff>12700</xdr:colOff>
          <xdr:row>18</xdr:row>
          <xdr:rowOff>571500</xdr:rowOff>
        </xdr:to>
        <xdr:sp macro="" textlink="">
          <xdr:nvSpPr>
            <xdr:cNvPr id="1752" name="Drop Down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18</xdr:row>
          <xdr:rowOff>101600</xdr:rowOff>
        </xdr:from>
        <xdr:to>
          <xdr:col>21</xdr:col>
          <xdr:colOff>0</xdr:colOff>
          <xdr:row>18</xdr:row>
          <xdr:rowOff>571500</xdr:rowOff>
        </xdr:to>
        <xdr:sp macro="" textlink="">
          <xdr:nvSpPr>
            <xdr:cNvPr id="1754" name="Drop Down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19</xdr:row>
          <xdr:rowOff>25400</xdr:rowOff>
        </xdr:from>
        <xdr:to>
          <xdr:col>8</xdr:col>
          <xdr:colOff>1168400</xdr:colOff>
          <xdr:row>20</xdr:row>
          <xdr:rowOff>0</xdr:rowOff>
        </xdr:to>
        <xdr:sp macro="" textlink="">
          <xdr:nvSpPr>
            <xdr:cNvPr id="1756" name="Drop Down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18</xdr:row>
          <xdr:rowOff>114300</xdr:rowOff>
        </xdr:from>
        <xdr:to>
          <xdr:col>6</xdr:col>
          <xdr:colOff>25400</xdr:colOff>
          <xdr:row>18</xdr:row>
          <xdr:rowOff>596900</xdr:rowOff>
        </xdr:to>
        <xdr:sp macro="" textlink="">
          <xdr:nvSpPr>
            <xdr:cNvPr id="1761" name="Drop Down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1</xdr:colOff>
      <xdr:row>0</xdr:row>
      <xdr:rowOff>1</xdr:rowOff>
    </xdr:from>
    <xdr:to>
      <xdr:col>3</xdr:col>
      <xdr:colOff>1025865</xdr:colOff>
      <xdr:row>0</xdr:row>
      <xdr:rowOff>1515088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1"/>
          <a:ext cx="4089460" cy="151508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legislation.cnav.fr/web/recherche/rech_frame_libre.htm" TargetMode="External"/><Relationship Id="rId18" Type="http://schemas.openxmlformats.org/officeDocument/2006/relationships/hyperlink" Target="http://www.legislation.cnav.fr/web/recherche/rech_frame_libre.htm" TargetMode="External"/><Relationship Id="rId26" Type="http://schemas.openxmlformats.org/officeDocument/2006/relationships/ctrlProp" Target="../ctrlProps/ctrlProp2.xml"/><Relationship Id="rId39" Type="http://schemas.openxmlformats.org/officeDocument/2006/relationships/comments" Target="../comments1.xml"/><Relationship Id="rId21" Type="http://schemas.openxmlformats.org/officeDocument/2006/relationships/hyperlink" Target="http://www.legislation.cnav.fr/web/recherche/rech_frame_libre.htm" TargetMode="External"/><Relationship Id="rId34" Type="http://schemas.openxmlformats.org/officeDocument/2006/relationships/ctrlProp" Target="../ctrlProps/ctrlProp10.xml"/><Relationship Id="rId7" Type="http://schemas.openxmlformats.org/officeDocument/2006/relationships/hyperlink" Target="http://www.legislation.cnav.fr/web/recherche/rech_frame_libre.htm" TargetMode="External"/><Relationship Id="rId12" Type="http://schemas.openxmlformats.org/officeDocument/2006/relationships/hyperlink" Target="http://www.legislation.cnav.fr/web/recherche/rech_frame_libre.htm" TargetMode="External"/><Relationship Id="rId17" Type="http://schemas.openxmlformats.org/officeDocument/2006/relationships/hyperlink" Target="http://www.legislation.cnav.fr/web/recherche/rech_frame_libre.htm" TargetMode="External"/><Relationship Id="rId25" Type="http://schemas.openxmlformats.org/officeDocument/2006/relationships/ctrlProp" Target="../ctrlProps/ctrlProp1.xml"/><Relationship Id="rId33" Type="http://schemas.openxmlformats.org/officeDocument/2006/relationships/ctrlProp" Target="../ctrlProps/ctrlProp9.xml"/><Relationship Id="rId38" Type="http://schemas.openxmlformats.org/officeDocument/2006/relationships/ctrlProp" Target="../ctrlProps/ctrlProp14.xml"/><Relationship Id="rId2" Type="http://schemas.openxmlformats.org/officeDocument/2006/relationships/hyperlink" Target="http://www.legislation.cnav.fr/web/recherche/rech_frame_libre.htm" TargetMode="External"/><Relationship Id="rId16" Type="http://schemas.openxmlformats.org/officeDocument/2006/relationships/hyperlink" Target="http://www.legislation.cnav.fr/web/recherche/rech_frame_libre.htm" TargetMode="External"/><Relationship Id="rId20" Type="http://schemas.openxmlformats.org/officeDocument/2006/relationships/hyperlink" Target="http://www.legislation.cnav.fr/web/recherche/rech_frame_libre.htm" TargetMode="External"/><Relationship Id="rId29" Type="http://schemas.openxmlformats.org/officeDocument/2006/relationships/ctrlProp" Target="../ctrlProps/ctrlProp5.xml"/><Relationship Id="rId1" Type="http://schemas.openxmlformats.org/officeDocument/2006/relationships/hyperlink" Target="http://www.legislation.cnav.fr/web/recherche/rech_frame_libre.htm" TargetMode="External"/><Relationship Id="rId6" Type="http://schemas.openxmlformats.org/officeDocument/2006/relationships/hyperlink" Target="http://www.legislation.cnav.fr/web/recherche/rech_frame_libre.htm" TargetMode="External"/><Relationship Id="rId11" Type="http://schemas.openxmlformats.org/officeDocument/2006/relationships/hyperlink" Target="http://www.legislation.cnav.fr/web/recherche/rech_frame_libre.htm" TargetMode="External"/><Relationship Id="rId24" Type="http://schemas.openxmlformats.org/officeDocument/2006/relationships/vmlDrawing" Target="../drawings/vmlDrawing1.vml"/><Relationship Id="rId32" Type="http://schemas.openxmlformats.org/officeDocument/2006/relationships/ctrlProp" Target="../ctrlProps/ctrlProp8.xml"/><Relationship Id="rId37" Type="http://schemas.openxmlformats.org/officeDocument/2006/relationships/ctrlProp" Target="../ctrlProps/ctrlProp13.xml"/><Relationship Id="rId5" Type="http://schemas.openxmlformats.org/officeDocument/2006/relationships/hyperlink" Target="http://www.legislation.cnav.fr/web/recherche/rech_frame_libre.htm" TargetMode="External"/><Relationship Id="rId15" Type="http://schemas.openxmlformats.org/officeDocument/2006/relationships/hyperlink" Target="http://www.legislation.cnav.fr/web/recherche/rech_frame_libre.htm" TargetMode="External"/><Relationship Id="rId23" Type="http://schemas.openxmlformats.org/officeDocument/2006/relationships/drawing" Target="../drawings/drawing1.xml"/><Relationship Id="rId28" Type="http://schemas.openxmlformats.org/officeDocument/2006/relationships/ctrlProp" Target="../ctrlProps/ctrlProp4.xml"/><Relationship Id="rId36" Type="http://schemas.openxmlformats.org/officeDocument/2006/relationships/ctrlProp" Target="../ctrlProps/ctrlProp12.xml"/><Relationship Id="rId10" Type="http://schemas.openxmlformats.org/officeDocument/2006/relationships/hyperlink" Target="http://www.legislation.cnav.fr/web/recherche/rech_frame_libre.htm" TargetMode="External"/><Relationship Id="rId19" Type="http://schemas.openxmlformats.org/officeDocument/2006/relationships/hyperlink" Target="http://www.legislation.cnav.fr/web/recherche/rech_frame_libre.htm" TargetMode="External"/><Relationship Id="rId31" Type="http://schemas.openxmlformats.org/officeDocument/2006/relationships/ctrlProp" Target="../ctrlProps/ctrlProp7.xml"/><Relationship Id="rId4" Type="http://schemas.openxmlformats.org/officeDocument/2006/relationships/hyperlink" Target="http://www.legislation.cnav.fr/web/recherche/rech_frame_libre.htm" TargetMode="External"/><Relationship Id="rId9" Type="http://schemas.openxmlformats.org/officeDocument/2006/relationships/hyperlink" Target="http://www.legislation.cnav.fr/web/recherche/rech_frame_libre.htm" TargetMode="External"/><Relationship Id="rId14" Type="http://schemas.openxmlformats.org/officeDocument/2006/relationships/hyperlink" Target="http://www.legislation.cnav.fr/web/recherche/rech_frame_libre.htm" TargetMode="External"/><Relationship Id="rId22" Type="http://schemas.openxmlformats.org/officeDocument/2006/relationships/printerSettings" Target="../printerSettings/printerSettings1.bin"/><Relationship Id="rId27" Type="http://schemas.openxmlformats.org/officeDocument/2006/relationships/ctrlProp" Target="../ctrlProps/ctrlProp3.xml"/><Relationship Id="rId30" Type="http://schemas.openxmlformats.org/officeDocument/2006/relationships/ctrlProp" Target="../ctrlProps/ctrlProp6.xml"/><Relationship Id="rId35" Type="http://schemas.openxmlformats.org/officeDocument/2006/relationships/ctrlProp" Target="../ctrlProps/ctrlProp11.xml"/><Relationship Id="rId8" Type="http://schemas.openxmlformats.org/officeDocument/2006/relationships/hyperlink" Target="http://www.legislation.cnav.fr/web/recherche/rech_frame_libre.htm" TargetMode="External"/><Relationship Id="rId3" Type="http://schemas.openxmlformats.org/officeDocument/2006/relationships/hyperlink" Target="http://www.legislation.cnav.fr/web/recherche/rech_frame_libre.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23"/>
  <sheetViews>
    <sheetView tabSelected="1" zoomScale="71" zoomScaleNormal="71" workbookViewId="0">
      <selection activeCell="J4" sqref="J4"/>
    </sheetView>
  </sheetViews>
  <sheetFormatPr baseColWidth="10" defaultColWidth="11.5" defaultRowHeight="13"/>
  <cols>
    <col min="1" max="1" width="13.5" customWidth="1"/>
    <col min="2" max="2" width="13" customWidth="1"/>
    <col min="3" max="3" width="17.5" style="4" customWidth="1"/>
    <col min="4" max="5" width="15.83203125" customWidth="1"/>
    <col min="6" max="6" width="18.1640625" style="5" customWidth="1"/>
    <col min="7" max="7" width="15.33203125" style="5" customWidth="1"/>
    <col min="8" max="9" width="17.5" style="5" customWidth="1"/>
    <col min="10" max="10" width="11.33203125" style="5" customWidth="1"/>
    <col min="11" max="11" width="10.83203125" style="5" customWidth="1"/>
    <col min="12" max="12" width="11.83203125" style="5" customWidth="1"/>
    <col min="13" max="13" width="12.5" style="5" customWidth="1"/>
    <col min="14" max="14" width="13" style="5" customWidth="1"/>
    <col min="15" max="15" width="11.1640625" style="5" customWidth="1"/>
    <col min="16" max="17" width="12.5" style="5" customWidth="1"/>
    <col min="18" max="18" width="11.6640625" customWidth="1"/>
    <col min="19" max="19" width="1.1640625" customWidth="1"/>
    <col min="20" max="20" width="16.33203125" customWidth="1"/>
    <col min="21" max="21" width="17.83203125" customWidth="1"/>
    <col min="22" max="22" width="23.1640625" customWidth="1"/>
    <col min="23" max="23" width="12.6640625" customWidth="1"/>
    <col min="24" max="24" width="12.5" customWidth="1"/>
    <col min="25" max="25" width="4.6640625" hidden="1" customWidth="1"/>
    <col min="26" max="26" width="8" hidden="1" customWidth="1"/>
    <col min="27" max="27" width="6.83203125" hidden="1" customWidth="1"/>
    <col min="28" max="28" width="38" hidden="1" customWidth="1"/>
    <col min="29" max="29" width="4.1640625" hidden="1" customWidth="1"/>
    <col min="30" max="30" width="53.1640625" hidden="1" customWidth="1"/>
    <col min="31" max="31" width="7.5" hidden="1" customWidth="1"/>
    <col min="32" max="32" width="7.33203125" hidden="1" customWidth="1"/>
    <col min="33" max="33" width="17.1640625" hidden="1" customWidth="1"/>
    <col min="34" max="34" width="20.5" hidden="1" customWidth="1"/>
  </cols>
  <sheetData>
    <row r="1" spans="1:31" ht="127.5" customHeight="1" thickBot="1">
      <c r="A1" s="3"/>
      <c r="E1" s="62"/>
      <c r="F1" s="259" t="s">
        <v>139</v>
      </c>
      <c r="G1" s="6"/>
      <c r="H1" s="6"/>
      <c r="I1" s="6"/>
      <c r="J1" s="6"/>
      <c r="K1" s="6"/>
      <c r="L1" s="6"/>
      <c r="M1" s="6"/>
      <c r="N1" s="6"/>
      <c r="O1" s="6"/>
      <c r="P1" s="6"/>
      <c r="Q1" s="6"/>
      <c r="V1" s="6" t="s">
        <v>138</v>
      </c>
      <c r="AB1" s="142" t="s">
        <v>90</v>
      </c>
      <c r="AD1" s="146" t="s">
        <v>94</v>
      </c>
      <c r="AE1" s="147"/>
    </row>
    <row r="2" spans="1:31" ht="31.5" customHeight="1">
      <c r="A2" s="36" t="s">
        <v>7</v>
      </c>
      <c r="B2" s="3"/>
      <c r="C2" s="1"/>
      <c r="D2" s="293"/>
      <c r="E2" s="294"/>
      <c r="O2" s="27"/>
      <c r="P2" s="16" t="s">
        <v>8</v>
      </c>
      <c r="Q2" s="130"/>
      <c r="AB2" s="143" t="s">
        <v>91</v>
      </c>
      <c r="AD2" s="278" t="s">
        <v>135</v>
      </c>
    </row>
    <row r="3" spans="1:31" ht="27.5" customHeight="1">
      <c r="A3" s="60" t="s">
        <v>31</v>
      </c>
      <c r="B3" s="44"/>
      <c r="C3" s="295"/>
      <c r="D3" s="296"/>
      <c r="E3" s="297"/>
      <c r="F3" s="16" t="s">
        <v>33</v>
      </c>
      <c r="G3" s="308"/>
      <c r="H3" s="309"/>
      <c r="N3" s="15"/>
      <c r="O3" s="11"/>
      <c r="P3" s="16" t="s">
        <v>11</v>
      </c>
      <c r="Q3" s="130"/>
      <c r="AB3" s="144" t="s">
        <v>92</v>
      </c>
      <c r="AD3" s="279" t="s">
        <v>133</v>
      </c>
    </row>
    <row r="4" spans="1:31" ht="25.5" customHeight="1">
      <c r="A4" s="60"/>
      <c r="B4" s="44"/>
      <c r="C4" s="295"/>
      <c r="D4" s="298"/>
      <c r="E4" s="297"/>
      <c r="F4" s="16" t="s">
        <v>30</v>
      </c>
      <c r="G4" s="310"/>
      <c r="H4" s="311"/>
      <c r="N4" s="15"/>
      <c r="O4" s="11"/>
      <c r="P4" s="16" t="s">
        <v>32</v>
      </c>
      <c r="Q4" s="130"/>
      <c r="Y4" s="141" t="s">
        <v>84</v>
      </c>
      <c r="Z4" s="141" t="s">
        <v>85</v>
      </c>
      <c r="AB4" s="144" t="s">
        <v>93</v>
      </c>
      <c r="AD4" s="279" t="s">
        <v>134</v>
      </c>
    </row>
    <row r="5" spans="1:31" ht="31" customHeight="1" thickBot="1">
      <c r="A5" s="36" t="s">
        <v>25</v>
      </c>
      <c r="B5" s="44"/>
      <c r="C5" s="36"/>
      <c r="D5" s="291"/>
      <c r="E5" s="255"/>
      <c r="F5" s="15" t="s">
        <v>82</v>
      </c>
      <c r="G5" s="16"/>
      <c r="H5" s="59"/>
      <c r="J5" s="49"/>
      <c r="K5" s="49"/>
      <c r="L5" s="49"/>
      <c r="M5" s="49"/>
      <c r="N5" s="17"/>
      <c r="O5" s="18"/>
      <c r="P5" s="16" t="s">
        <v>88</v>
      </c>
      <c r="Q5" s="2">
        <v>1</v>
      </c>
      <c r="R5" s="17"/>
      <c r="T5" s="126"/>
      <c r="Y5" s="141" t="s">
        <v>86</v>
      </c>
      <c r="Z5" s="141" t="s">
        <v>87</v>
      </c>
      <c r="AB5" s="145" t="s">
        <v>86</v>
      </c>
      <c r="AD5" s="280" t="s">
        <v>95</v>
      </c>
    </row>
    <row r="6" spans="1:31" ht="29" customHeight="1">
      <c r="A6" s="3"/>
      <c r="B6" s="3"/>
      <c r="C6"/>
      <c r="D6" s="6" t="s">
        <v>26</v>
      </c>
      <c r="E6" s="256"/>
      <c r="F6" s="49"/>
      <c r="G6" s="49"/>
      <c r="H6" s="6" t="s">
        <v>15</v>
      </c>
      <c r="I6" s="6"/>
      <c r="J6" s="49"/>
      <c r="K6" s="49"/>
      <c r="L6" s="49"/>
      <c r="M6" s="49"/>
      <c r="N6" s="49"/>
      <c r="O6" s="37" t="s">
        <v>14</v>
      </c>
      <c r="P6" s="28"/>
      <c r="Q6" s="7"/>
      <c r="R6" s="37"/>
      <c r="T6" s="132"/>
      <c r="AD6" s="281" t="s">
        <v>132</v>
      </c>
    </row>
    <row r="7" spans="1:31" ht="28.5" customHeight="1" thickBot="1">
      <c r="A7" s="3"/>
      <c r="B7" s="3"/>
      <c r="C7"/>
      <c r="E7" s="62"/>
      <c r="F7" s="49"/>
      <c r="G7" s="49"/>
      <c r="H7" s="49"/>
      <c r="I7" s="49"/>
      <c r="J7" s="49"/>
      <c r="K7" s="49"/>
      <c r="L7" s="49"/>
      <c r="M7" s="49"/>
      <c r="N7" s="49"/>
      <c r="O7" s="37"/>
      <c r="P7" s="28"/>
      <c r="Q7" s="7"/>
      <c r="R7" s="37"/>
      <c r="AD7" s="282" t="s">
        <v>136</v>
      </c>
    </row>
    <row r="8" spans="1:31" ht="29.25" customHeight="1" thickTop="1" thickBot="1">
      <c r="A8" s="18"/>
      <c r="B8" s="45"/>
      <c r="C8" s="35"/>
      <c r="D8" s="35"/>
      <c r="E8" s="257"/>
      <c r="F8" s="45" t="s">
        <v>89</v>
      </c>
      <c r="G8" s="26">
        <v>2</v>
      </c>
      <c r="H8" s="4"/>
      <c r="I8" s="4"/>
      <c r="J8"/>
      <c r="K8"/>
      <c r="L8"/>
      <c r="M8"/>
      <c r="N8"/>
      <c r="O8"/>
      <c r="P8"/>
      <c r="Q8" s="7"/>
      <c r="R8" s="129" t="s">
        <v>80</v>
      </c>
      <c r="T8" s="130"/>
      <c r="Z8" s="155" t="s">
        <v>103</v>
      </c>
      <c r="AB8" s="187" t="s">
        <v>113</v>
      </c>
      <c r="AD8" s="277" t="s">
        <v>110</v>
      </c>
    </row>
    <row r="9" spans="1:31" ht="34.5" customHeight="1" thickTop="1" thickBot="1">
      <c r="A9" s="5"/>
      <c r="B9" s="38"/>
      <c r="C9" s="113" t="s">
        <v>27</v>
      </c>
      <c r="D9" s="292"/>
      <c r="E9" s="258"/>
      <c r="F9" s="46" t="s">
        <v>29</v>
      </c>
      <c r="G9" s="292"/>
      <c r="I9" s="115" t="s">
        <v>70</v>
      </c>
      <c r="J9" s="302"/>
      <c r="K9" s="303"/>
      <c r="L9" s="303"/>
      <c r="M9" s="303"/>
      <c r="N9" s="304"/>
      <c r="O9"/>
      <c r="P9"/>
      <c r="Q9" s="29"/>
      <c r="R9" s="129" t="s">
        <v>81</v>
      </c>
      <c r="T9" s="131"/>
      <c r="U9" s="127"/>
      <c r="Z9" s="155" t="s">
        <v>104</v>
      </c>
      <c r="AB9" s="187" t="s">
        <v>112</v>
      </c>
      <c r="AD9" s="213" t="s">
        <v>116</v>
      </c>
    </row>
    <row r="10" spans="1:31" ht="42.5" customHeight="1" thickTop="1" thickBot="1">
      <c r="A10" s="3"/>
      <c r="B10" s="38"/>
      <c r="C10" s="113" t="s">
        <v>28</v>
      </c>
      <c r="D10" s="292"/>
      <c r="E10" s="258"/>
      <c r="F10" s="46" t="s">
        <v>29</v>
      </c>
      <c r="G10" s="292"/>
      <c r="I10" s="305" t="s">
        <v>123</v>
      </c>
      <c r="J10" s="306"/>
      <c r="K10" s="306"/>
      <c r="L10" s="306"/>
      <c r="M10" s="306"/>
      <c r="N10" s="307"/>
      <c r="O10" s="312">
        <v>4</v>
      </c>
      <c r="P10" s="313"/>
      <c r="Q10" s="29"/>
      <c r="R10" s="129" t="s">
        <v>121</v>
      </c>
      <c r="T10" s="285"/>
      <c r="U10" s="259" t="s">
        <v>98</v>
      </c>
      <c r="V10" s="151">
        <v>2</v>
      </c>
    </row>
    <row r="11" spans="1:31" ht="30.75" customHeight="1" thickBot="1">
      <c r="A11" s="3"/>
      <c r="B11" s="337" t="str">
        <f>IF(AND(G8=2,D9+G9+D10+G10&gt;0),"Est-il bien Cadre ? Si OUI, cocher OUI en F8 (ci-dessus) et compléter la ou les périodes ci-dessous",IF(AND(OR(D9="",G9=""),G8=1),"Est-il bien Cadre ?     Si NON, cocher NON (ci-dessus)                                                                Si OUI, compléter la ou les périodes ci-dessus",""))</f>
        <v/>
      </c>
      <c r="C11" s="338"/>
      <c r="D11" s="338"/>
      <c r="E11" s="339"/>
      <c r="F11" s="338"/>
      <c r="G11" s="338"/>
      <c r="J11" s="138"/>
      <c r="K11" s="138"/>
      <c r="L11" s="138"/>
      <c r="M11" s="138"/>
      <c r="N11" s="139"/>
      <c r="O11" s="139"/>
      <c r="P11" s="140"/>
      <c r="Q11" s="140"/>
      <c r="R11" s="137"/>
      <c r="U11" s="28" t="str">
        <f>IF(Données!V10=1,"Durée légale de travail dans l'entreprise","")</f>
        <v/>
      </c>
      <c r="V11" s="153"/>
    </row>
    <row r="12" spans="1:31" ht="33.75" customHeight="1" thickTop="1" thickBot="1">
      <c r="A12" s="3"/>
      <c r="B12" s="331" t="s">
        <v>83</v>
      </c>
      <c r="C12" s="332"/>
      <c r="D12" s="333">
        <v>1</v>
      </c>
      <c r="E12" s="334"/>
      <c r="F12" s="335"/>
      <c r="G12" s="336"/>
      <c r="H12" s="351" t="s">
        <v>131</v>
      </c>
      <c r="I12" s="352"/>
      <c r="J12" s="352"/>
      <c r="K12" s="352"/>
      <c r="L12" s="352"/>
      <c r="M12" s="314"/>
      <c r="N12" s="315"/>
      <c r="O12" s="139"/>
      <c r="P12" s="148" t="s">
        <v>97</v>
      </c>
      <c r="Q12" s="150">
        <v>2</v>
      </c>
      <c r="R12" s="137"/>
      <c r="T12" s="149"/>
      <c r="U12" s="149" t="str">
        <f>IF(Données!V10=1,"Quotité de travail à temps partiel","")</f>
        <v/>
      </c>
      <c r="V12" s="153"/>
    </row>
    <row r="13" spans="1:31" ht="33.75" customHeight="1" thickTop="1" thickBot="1">
      <c r="A13" s="262"/>
      <c r="B13" s="262"/>
      <c r="C13" s="262"/>
      <c r="D13" s="84"/>
      <c r="E13" s="84"/>
      <c r="F13" s="273" t="s">
        <v>130</v>
      </c>
      <c r="G13" s="266" t="s">
        <v>128</v>
      </c>
      <c r="H13" s="265"/>
      <c r="I13" s="267"/>
      <c r="J13" s="267"/>
      <c r="K13" s="267"/>
      <c r="L13" s="267"/>
      <c r="M13" s="284"/>
      <c r="N13" s="283"/>
      <c r="O13" s="139"/>
      <c r="P13" s="148"/>
      <c r="Q13" s="148"/>
      <c r="R13" s="137"/>
      <c r="T13" s="149"/>
      <c r="U13" s="149"/>
      <c r="V13" s="149"/>
    </row>
    <row r="14" spans="1:31" ht="29" customHeight="1" thickBot="1">
      <c r="A14" s="3"/>
      <c r="B14" s="3"/>
      <c r="C14" s="3"/>
      <c r="D14" s="84"/>
      <c r="E14" s="137"/>
      <c r="F14" s="274" t="s">
        <v>129</v>
      </c>
      <c r="G14" s="268" t="s">
        <v>127</v>
      </c>
      <c r="H14" s="269"/>
      <c r="I14" s="270"/>
      <c r="J14" s="270"/>
      <c r="K14" s="271"/>
      <c r="L14" s="272"/>
      <c r="M14" s="286"/>
      <c r="N14" s="3"/>
      <c r="O14" s="3"/>
      <c r="P14" s="137"/>
      <c r="Q14" s="137"/>
      <c r="R14" s="137"/>
      <c r="V14" s="152" t="str">
        <f>IF(V10=2,"",IF(AND(AND(V10=1,V11=""),V12=""),"Remplissez obligatoirement les zones U11 et U12 ci-dessus",IF(OR(ROUND(V12/V11,2)&lt;40%,ROUND(V12/V11,2)&gt;80%),"La quotité de travail ne peut être inférieure à 40 %, ni supérieure à 80 %","")))</f>
        <v/>
      </c>
    </row>
    <row r="15" spans="1:31" ht="27.75" customHeight="1">
      <c r="A15" s="3"/>
      <c r="B15" s="41" t="s">
        <v>96</v>
      </c>
      <c r="C15" s="8"/>
      <c r="D15" s="8"/>
      <c r="E15" s="229"/>
      <c r="F15" s="12"/>
      <c r="G15" s="263"/>
      <c r="H15" s="264"/>
      <c r="I15" s="264"/>
      <c r="J15" s="264"/>
      <c r="K15" s="264"/>
      <c r="L15" s="264"/>
      <c r="M15" s="264"/>
      <c r="N15" s="12"/>
      <c r="O15" s="12"/>
      <c r="P15" s="12"/>
      <c r="Q15" s="13"/>
      <c r="R15" s="62"/>
      <c r="T15" s="121" t="s">
        <v>79</v>
      </c>
      <c r="U15" s="122"/>
      <c r="V15" s="123"/>
    </row>
    <row r="16" spans="1:31" ht="8.25" customHeight="1" thickBot="1">
      <c r="A16" s="3"/>
      <c r="R16" s="62"/>
    </row>
    <row r="17" spans="1:25" ht="43" customHeight="1">
      <c r="A17" s="377" t="s">
        <v>0</v>
      </c>
      <c r="B17" s="327" t="s">
        <v>21</v>
      </c>
      <c r="C17" s="327"/>
      <c r="D17" s="328" t="s">
        <v>69</v>
      </c>
      <c r="E17" s="329"/>
      <c r="F17" s="330"/>
      <c r="G17" s="299" t="s">
        <v>17</v>
      </c>
      <c r="H17" s="300"/>
      <c r="I17" s="301"/>
      <c r="J17" s="323" t="s">
        <v>18</v>
      </c>
      <c r="K17" s="300"/>
      <c r="L17" s="300"/>
      <c r="M17" s="300"/>
      <c r="N17" s="301"/>
      <c r="O17" s="156" t="s">
        <v>3</v>
      </c>
      <c r="P17" s="157"/>
      <c r="Q17" s="345" t="s">
        <v>4</v>
      </c>
      <c r="R17" s="346"/>
      <c r="S17" s="62"/>
      <c r="T17" s="343" t="s">
        <v>76</v>
      </c>
      <c r="U17" s="344"/>
      <c r="V17" s="158" t="s">
        <v>77</v>
      </c>
      <c r="W17" s="347" t="s">
        <v>125</v>
      </c>
      <c r="X17" s="349" t="s">
        <v>126</v>
      </c>
    </row>
    <row r="18" spans="1:25" s="33" customFormat="1" ht="44.5" customHeight="1" thickBot="1">
      <c r="A18" s="378"/>
      <c r="B18" s="159" t="s">
        <v>6</v>
      </c>
      <c r="C18" s="160" t="s">
        <v>101</v>
      </c>
      <c r="D18" s="161" t="s">
        <v>6</v>
      </c>
      <c r="E18" s="162" t="s">
        <v>100</v>
      </c>
      <c r="F18" s="162" t="s">
        <v>119</v>
      </c>
      <c r="G18" s="163" t="s">
        <v>6</v>
      </c>
      <c r="H18" s="164" t="s">
        <v>99</v>
      </c>
      <c r="I18" s="190" t="s">
        <v>105</v>
      </c>
      <c r="J18" s="165" t="s">
        <v>5</v>
      </c>
      <c r="K18" s="166" t="s">
        <v>6</v>
      </c>
      <c r="L18" s="166" t="s">
        <v>124</v>
      </c>
      <c r="M18" s="166" t="s">
        <v>117</v>
      </c>
      <c r="N18" s="166" t="s">
        <v>118</v>
      </c>
      <c r="O18" s="167" t="s">
        <v>5</v>
      </c>
      <c r="P18" s="168" t="s">
        <v>6</v>
      </c>
      <c r="Q18" s="169" t="s">
        <v>67</v>
      </c>
      <c r="R18" s="169" t="s">
        <v>68</v>
      </c>
      <c r="S18" s="170"/>
      <c r="T18" s="171" t="s">
        <v>75</v>
      </c>
      <c r="U18" s="172" t="s">
        <v>78</v>
      </c>
      <c r="V18" s="173"/>
      <c r="W18" s="348"/>
      <c r="X18" s="350"/>
      <c r="Y18"/>
    </row>
    <row r="19" spans="1:25" ht="49.5" customHeight="1" thickBot="1">
      <c r="A19" s="174" t="s">
        <v>102</v>
      </c>
      <c r="B19" s="175"/>
      <c r="C19" s="183">
        <v>1</v>
      </c>
      <c r="D19" s="176"/>
      <c r="E19" s="254">
        <v>1</v>
      </c>
      <c r="F19" s="184">
        <v>1</v>
      </c>
      <c r="G19" s="220"/>
      <c r="H19" s="182">
        <v>1</v>
      </c>
      <c r="I19" s="212" t="s">
        <v>109</v>
      </c>
      <c r="J19" s="340" t="s">
        <v>120</v>
      </c>
      <c r="K19" s="341"/>
      <c r="L19" s="342"/>
      <c r="M19" s="177"/>
      <c r="N19" s="188"/>
      <c r="O19" s="178"/>
      <c r="P19" s="178"/>
      <c r="Q19" s="179"/>
      <c r="R19" s="180"/>
      <c r="S19" s="62"/>
      <c r="T19" s="199">
        <v>1</v>
      </c>
      <c r="U19" s="200">
        <v>1</v>
      </c>
      <c r="V19" s="181"/>
      <c r="W19" s="275"/>
      <c r="X19" s="276"/>
    </row>
    <row r="20" spans="1:25" ht="27" customHeight="1" thickBot="1">
      <c r="A20" s="10">
        <v>1963</v>
      </c>
      <c r="B20" s="19"/>
      <c r="C20" s="9">
        <v>0</v>
      </c>
      <c r="D20" s="197"/>
      <c r="E20" s="196">
        <v>0</v>
      </c>
      <c r="F20" s="196">
        <v>0</v>
      </c>
      <c r="G20" s="217"/>
      <c r="H20" s="154"/>
      <c r="I20" s="228">
        <v>2</v>
      </c>
      <c r="J20" s="23"/>
      <c r="K20" s="221"/>
      <c r="L20" s="221"/>
      <c r="M20" s="221"/>
      <c r="N20" s="154"/>
      <c r="O20" s="52"/>
      <c r="P20" s="52"/>
      <c r="Q20" s="58"/>
      <c r="R20" s="133"/>
      <c r="T20" s="116">
        <v>0</v>
      </c>
      <c r="U20" s="128"/>
      <c r="V20" s="120"/>
      <c r="W20" s="260"/>
      <c r="X20" s="261"/>
    </row>
    <row r="21" spans="1:25" ht="20.25" customHeight="1">
      <c r="A21" s="10">
        <v>1964</v>
      </c>
      <c r="B21" s="19"/>
      <c r="C21" s="9">
        <v>0</v>
      </c>
      <c r="D21" s="197"/>
      <c r="E21" s="196">
        <v>0</v>
      </c>
      <c r="F21" s="196">
        <v>0</v>
      </c>
      <c r="G21" s="217"/>
      <c r="H21" s="217"/>
      <c r="I21" s="214" t="s">
        <v>114</v>
      </c>
      <c r="J21" s="23"/>
      <c r="K21" s="221"/>
      <c r="L21" s="221"/>
      <c r="M21" s="221"/>
      <c r="N21" s="154"/>
      <c r="O21" s="52"/>
      <c r="P21" s="52"/>
      <c r="Q21" s="58"/>
      <c r="R21" s="133"/>
      <c r="T21" s="116">
        <v>0</v>
      </c>
      <c r="U21" s="128"/>
      <c r="V21" s="120"/>
      <c r="W21" s="260"/>
      <c r="X21" s="261"/>
    </row>
    <row r="22" spans="1:25" ht="20.25" customHeight="1" thickBot="1">
      <c r="A22" s="10">
        <v>1965</v>
      </c>
      <c r="B22" s="19"/>
      <c r="C22" s="9">
        <v>0</v>
      </c>
      <c r="D22" s="197"/>
      <c r="E22" s="196">
        <v>0</v>
      </c>
      <c r="F22" s="196">
        <v>0</v>
      </c>
      <c r="G22" s="211"/>
      <c r="H22" s="218"/>
      <c r="I22" s="216"/>
      <c r="J22" s="23"/>
      <c r="K22" s="221"/>
      <c r="L22" s="221"/>
      <c r="M22" s="221"/>
      <c r="N22" s="154"/>
      <c r="O22" s="52"/>
      <c r="P22" s="52"/>
      <c r="Q22" s="58"/>
      <c r="R22" s="133"/>
      <c r="T22" s="116">
        <v>0</v>
      </c>
      <c r="U22" s="191"/>
      <c r="V22" s="120"/>
      <c r="W22" s="260"/>
      <c r="X22" s="261"/>
    </row>
    <row r="23" spans="1:25" ht="20.25" customHeight="1">
      <c r="A23" s="10">
        <v>1966</v>
      </c>
      <c r="B23" s="19"/>
      <c r="C23" s="9">
        <v>0</v>
      </c>
      <c r="D23" s="197"/>
      <c r="E23" s="196">
        <v>0</v>
      </c>
      <c r="F23" s="196">
        <v>0</v>
      </c>
      <c r="G23" s="219"/>
      <c r="H23" s="209"/>
      <c r="I23" s="214" t="s">
        <v>115</v>
      </c>
      <c r="J23" s="23"/>
      <c r="K23" s="221"/>
      <c r="L23" s="221"/>
      <c r="M23" s="221"/>
      <c r="N23" s="154"/>
      <c r="O23" s="52"/>
      <c r="P23" s="52"/>
      <c r="Q23" s="58"/>
      <c r="R23" s="133"/>
      <c r="T23" s="116">
        <v>0</v>
      </c>
      <c r="U23" s="128"/>
      <c r="V23" s="120"/>
      <c r="W23" s="260"/>
      <c r="X23" s="261"/>
    </row>
    <row r="24" spans="1:25" ht="20.25" customHeight="1">
      <c r="A24" s="10">
        <v>1967</v>
      </c>
      <c r="B24" s="19"/>
      <c r="C24" s="9">
        <v>0</v>
      </c>
      <c r="D24" s="197"/>
      <c r="E24" s="196">
        <v>0</v>
      </c>
      <c r="F24" s="196">
        <v>0</v>
      </c>
      <c r="G24" s="217"/>
      <c r="H24" s="215" t="s">
        <v>111</v>
      </c>
      <c r="I24" s="189"/>
      <c r="J24" s="23"/>
      <c r="K24" s="221"/>
      <c r="L24" s="221"/>
      <c r="M24" s="221"/>
      <c r="N24" s="154"/>
      <c r="O24" s="52"/>
      <c r="P24" s="52"/>
      <c r="Q24" s="58"/>
      <c r="R24" s="133"/>
      <c r="T24" s="116">
        <v>0</v>
      </c>
      <c r="U24" s="128"/>
      <c r="V24" s="120"/>
      <c r="W24" s="260"/>
      <c r="X24" s="261"/>
    </row>
    <row r="25" spans="1:25" ht="20.25" customHeight="1">
      <c r="A25" s="10">
        <v>1968</v>
      </c>
      <c r="B25" s="19"/>
      <c r="C25" s="9">
        <v>0</v>
      </c>
      <c r="D25" s="197"/>
      <c r="E25" s="196">
        <v>0</v>
      </c>
      <c r="F25" s="196">
        <v>0</v>
      </c>
      <c r="G25" s="217"/>
      <c r="H25" s="210"/>
      <c r="I25" s="192">
        <v>2</v>
      </c>
      <c r="J25" s="23"/>
      <c r="K25" s="221"/>
      <c r="L25" s="221"/>
      <c r="M25" s="221"/>
      <c r="N25" s="154"/>
      <c r="O25" s="52"/>
      <c r="P25" s="52"/>
      <c r="Q25" s="58"/>
      <c r="R25" s="133"/>
      <c r="T25" s="116">
        <v>0</v>
      </c>
      <c r="U25" s="128"/>
      <c r="V25" s="120"/>
      <c r="W25" s="260"/>
      <c r="X25" s="261"/>
    </row>
    <row r="26" spans="1:25" ht="20.25" customHeight="1" thickBot="1">
      <c r="A26" s="10">
        <v>1969</v>
      </c>
      <c r="B26" s="19"/>
      <c r="C26" s="9">
        <v>0</v>
      </c>
      <c r="D26" s="197"/>
      <c r="E26" s="196">
        <v>0</v>
      </c>
      <c r="F26" s="196">
        <v>0</v>
      </c>
      <c r="G26" s="211"/>
      <c r="H26" s="211"/>
      <c r="I26" s="203"/>
      <c r="J26" s="23"/>
      <c r="K26" s="221"/>
      <c r="L26" s="221"/>
      <c r="M26" s="221"/>
      <c r="N26" s="154"/>
      <c r="O26" s="52"/>
      <c r="P26" s="52"/>
      <c r="Q26" s="58"/>
      <c r="R26" s="133"/>
      <c r="T26" s="116">
        <v>0</v>
      </c>
      <c r="U26" s="128"/>
      <c r="V26" s="120"/>
      <c r="W26" s="260"/>
      <c r="X26" s="261"/>
    </row>
    <row r="27" spans="1:25" ht="20.25" customHeight="1">
      <c r="A27" s="10">
        <v>1970</v>
      </c>
      <c r="B27" s="19"/>
      <c r="C27" s="9">
        <v>0</v>
      </c>
      <c r="D27" s="197"/>
      <c r="E27" s="196">
        <v>0</v>
      </c>
      <c r="F27" s="196">
        <v>0</v>
      </c>
      <c r="G27" s="208"/>
      <c r="H27" s="208"/>
      <c r="I27" s="193" t="s">
        <v>108</v>
      </c>
      <c r="J27" s="23"/>
      <c r="K27" s="221"/>
      <c r="L27" s="221"/>
      <c r="M27" s="221"/>
      <c r="N27" s="154"/>
      <c r="O27" s="52"/>
      <c r="P27" s="52"/>
      <c r="Q27" s="58"/>
      <c r="R27" s="133"/>
      <c r="T27" s="116">
        <v>0</v>
      </c>
      <c r="U27" s="128"/>
      <c r="V27" s="120"/>
      <c r="W27" s="260"/>
      <c r="X27" s="261"/>
    </row>
    <row r="28" spans="1:25" ht="20.25" customHeight="1">
      <c r="A28" s="10">
        <v>1971</v>
      </c>
      <c r="B28" s="19"/>
      <c r="C28" s="9">
        <v>0</v>
      </c>
      <c r="D28" s="197"/>
      <c r="E28" s="196">
        <v>0</v>
      </c>
      <c r="F28" s="196">
        <v>0</v>
      </c>
      <c r="G28" s="154"/>
      <c r="H28" s="154"/>
      <c r="I28" s="194" t="s">
        <v>107</v>
      </c>
      <c r="J28" s="23"/>
      <c r="K28" s="221"/>
      <c r="L28" s="221"/>
      <c r="M28" s="221"/>
      <c r="N28" s="154"/>
      <c r="O28" s="52"/>
      <c r="P28" s="52"/>
      <c r="Q28" s="58"/>
      <c r="R28" s="133"/>
      <c r="T28" s="116">
        <v>0</v>
      </c>
      <c r="U28" s="120">
        <v>0</v>
      </c>
      <c r="V28" s="120"/>
      <c r="W28" s="260"/>
      <c r="X28" s="261"/>
    </row>
    <row r="29" spans="1:25" ht="20.25" customHeight="1" thickBot="1">
      <c r="A29" s="10">
        <v>1972</v>
      </c>
      <c r="B29" s="19"/>
      <c r="C29" s="9">
        <v>0</v>
      </c>
      <c r="D29" s="197"/>
      <c r="E29" s="196">
        <v>0</v>
      </c>
      <c r="F29" s="196">
        <v>0</v>
      </c>
      <c r="G29" s="154"/>
      <c r="H29" s="154"/>
      <c r="I29" s="195" t="s">
        <v>106</v>
      </c>
      <c r="J29" s="23"/>
      <c r="K29" s="221"/>
      <c r="L29" s="221"/>
      <c r="M29" s="221"/>
      <c r="N29" s="154"/>
      <c r="O29" s="52"/>
      <c r="P29" s="52"/>
      <c r="Q29" s="58"/>
      <c r="R29" s="133"/>
      <c r="T29" s="116">
        <v>0</v>
      </c>
      <c r="U29" s="120">
        <v>0</v>
      </c>
      <c r="V29" s="120"/>
      <c r="W29" s="260"/>
      <c r="X29" s="261"/>
    </row>
    <row r="30" spans="1:25" ht="20.25" customHeight="1">
      <c r="A30" s="10">
        <v>1973</v>
      </c>
      <c r="B30" s="19"/>
      <c r="C30" s="9">
        <v>0</v>
      </c>
      <c r="D30" s="197"/>
      <c r="E30" s="196">
        <v>0</v>
      </c>
      <c r="F30" s="196">
        <v>0</v>
      </c>
      <c r="G30" s="21"/>
      <c r="H30" s="198">
        <v>0</v>
      </c>
      <c r="I30" s="204">
        <v>0</v>
      </c>
      <c r="J30" s="23"/>
      <c r="K30" s="221"/>
      <c r="L30" s="221"/>
      <c r="M30" s="221"/>
      <c r="N30" s="154"/>
      <c r="O30" s="52"/>
      <c r="P30" s="52"/>
      <c r="Q30" s="58"/>
      <c r="R30" s="133"/>
      <c r="T30" s="116">
        <v>0</v>
      </c>
      <c r="U30" s="120">
        <v>0</v>
      </c>
      <c r="V30" s="120"/>
      <c r="W30" s="260"/>
      <c r="X30" s="261"/>
    </row>
    <row r="31" spans="1:25" ht="20.25" customHeight="1">
      <c r="A31" s="10">
        <v>1974</v>
      </c>
      <c r="B31" s="19"/>
      <c r="C31" s="9">
        <v>0</v>
      </c>
      <c r="D31" s="197"/>
      <c r="E31" s="196">
        <v>0</v>
      </c>
      <c r="F31" s="196">
        <v>0</v>
      </c>
      <c r="G31" s="21"/>
      <c r="H31" s="198">
        <v>0</v>
      </c>
      <c r="I31" s="205">
        <v>0</v>
      </c>
      <c r="J31" s="23"/>
      <c r="K31" s="221"/>
      <c r="L31" s="221"/>
      <c r="M31" s="221"/>
      <c r="N31" s="154"/>
      <c r="O31" s="52"/>
      <c r="P31" s="52"/>
      <c r="Q31" s="58"/>
      <c r="R31" s="133"/>
      <c r="T31" s="116">
        <v>0</v>
      </c>
      <c r="U31" s="120">
        <v>0</v>
      </c>
      <c r="V31" s="120"/>
      <c r="W31" s="260"/>
      <c r="X31" s="261"/>
    </row>
    <row r="32" spans="1:25" ht="20.25" customHeight="1">
      <c r="A32" s="10">
        <v>1975</v>
      </c>
      <c r="B32" s="19"/>
      <c r="C32" s="9">
        <v>0</v>
      </c>
      <c r="D32" s="197"/>
      <c r="E32" s="196">
        <v>0</v>
      </c>
      <c r="F32" s="196">
        <v>0</v>
      </c>
      <c r="G32" s="21"/>
      <c r="H32" s="198">
        <v>0</v>
      </c>
      <c r="I32" s="205">
        <v>0</v>
      </c>
      <c r="J32" s="23"/>
      <c r="K32" s="221"/>
      <c r="L32" s="221"/>
      <c r="M32" s="221"/>
      <c r="N32" s="154"/>
      <c r="O32" s="52"/>
      <c r="P32" s="52"/>
      <c r="Q32" s="58"/>
      <c r="R32" s="133"/>
      <c r="T32" s="116">
        <v>0</v>
      </c>
      <c r="U32" s="120">
        <v>0</v>
      </c>
      <c r="V32" s="120"/>
      <c r="W32" s="260"/>
      <c r="X32" s="261"/>
    </row>
    <row r="33" spans="1:24" ht="20.25" customHeight="1">
      <c r="A33" s="10">
        <v>1976</v>
      </c>
      <c r="B33" s="19"/>
      <c r="C33" s="9">
        <v>0</v>
      </c>
      <c r="D33" s="197"/>
      <c r="E33" s="196">
        <v>0</v>
      </c>
      <c r="F33" s="196">
        <v>0</v>
      </c>
      <c r="G33" s="21"/>
      <c r="H33" s="198">
        <v>0</v>
      </c>
      <c r="I33" s="205">
        <v>0</v>
      </c>
      <c r="J33" s="23"/>
      <c r="K33" s="221"/>
      <c r="L33" s="221"/>
      <c r="M33" s="221"/>
      <c r="N33" s="154"/>
      <c r="O33" s="52"/>
      <c r="P33" s="52"/>
      <c r="Q33" s="58"/>
      <c r="R33" s="133"/>
      <c r="T33" s="116">
        <v>0</v>
      </c>
      <c r="U33" s="120">
        <v>0</v>
      </c>
      <c r="V33" s="120"/>
      <c r="W33" s="260"/>
      <c r="X33" s="261"/>
    </row>
    <row r="34" spans="1:24" ht="20.25" customHeight="1">
      <c r="A34" s="10">
        <v>1977</v>
      </c>
      <c r="B34" s="19"/>
      <c r="C34" s="9">
        <v>0</v>
      </c>
      <c r="D34" s="135"/>
      <c r="E34" s="196">
        <v>0</v>
      </c>
      <c r="F34" s="196">
        <v>0</v>
      </c>
      <c r="G34" s="21"/>
      <c r="H34" s="198">
        <v>0</v>
      </c>
      <c r="I34" s="205">
        <v>0</v>
      </c>
      <c r="J34" s="23"/>
      <c r="K34" s="221"/>
      <c r="L34" s="221"/>
      <c r="M34" s="221"/>
      <c r="N34" s="154"/>
      <c r="O34" s="52"/>
      <c r="P34" s="52"/>
      <c r="Q34" s="58"/>
      <c r="R34" s="133"/>
      <c r="T34" s="116">
        <v>0</v>
      </c>
      <c r="U34" s="120">
        <v>0</v>
      </c>
      <c r="V34" s="120"/>
      <c r="W34" s="260"/>
      <c r="X34" s="261"/>
    </row>
    <row r="35" spans="1:24" ht="20.25" customHeight="1">
      <c r="A35" s="10">
        <v>1978</v>
      </c>
      <c r="B35" s="19"/>
      <c r="C35" s="9">
        <v>0</v>
      </c>
      <c r="D35" s="135"/>
      <c r="E35" s="196">
        <v>0</v>
      </c>
      <c r="F35" s="196">
        <v>0</v>
      </c>
      <c r="G35" s="21"/>
      <c r="H35" s="198">
        <v>0</v>
      </c>
      <c r="I35" s="205">
        <v>0</v>
      </c>
      <c r="J35" s="23"/>
      <c r="K35" s="221"/>
      <c r="L35" s="221"/>
      <c r="M35" s="221"/>
      <c r="N35" s="154"/>
      <c r="O35" s="52"/>
      <c r="P35" s="52"/>
      <c r="Q35" s="58"/>
      <c r="R35" s="133"/>
      <c r="T35" s="116">
        <v>0</v>
      </c>
      <c r="U35" s="120">
        <v>0</v>
      </c>
      <c r="V35" s="120"/>
      <c r="W35" s="260"/>
      <c r="X35" s="261"/>
    </row>
    <row r="36" spans="1:24" ht="20.25" customHeight="1">
      <c r="A36" s="10">
        <v>1979</v>
      </c>
      <c r="B36" s="19"/>
      <c r="C36" s="9">
        <v>0</v>
      </c>
      <c r="D36" s="135"/>
      <c r="E36" s="196">
        <v>0</v>
      </c>
      <c r="F36" s="196">
        <v>0</v>
      </c>
      <c r="G36" s="21"/>
      <c r="H36" s="198">
        <v>0</v>
      </c>
      <c r="I36" s="205">
        <v>0</v>
      </c>
      <c r="J36" s="23"/>
      <c r="K36" s="221"/>
      <c r="L36" s="221"/>
      <c r="M36" s="221"/>
      <c r="N36" s="154"/>
      <c r="O36" s="52"/>
      <c r="P36" s="52"/>
      <c r="Q36" s="58"/>
      <c r="R36" s="133"/>
      <c r="T36" s="116">
        <v>0</v>
      </c>
      <c r="U36" s="120">
        <v>0</v>
      </c>
      <c r="V36" s="120"/>
      <c r="W36" s="260"/>
      <c r="X36" s="261"/>
    </row>
    <row r="37" spans="1:24" ht="20.25" customHeight="1">
      <c r="A37" s="10">
        <v>1980</v>
      </c>
      <c r="B37" s="19"/>
      <c r="C37" s="9">
        <v>0</v>
      </c>
      <c r="D37" s="135"/>
      <c r="E37" s="196">
        <v>0</v>
      </c>
      <c r="F37" s="196">
        <v>0</v>
      </c>
      <c r="G37" s="21"/>
      <c r="H37" s="198">
        <v>0</v>
      </c>
      <c r="I37" s="205">
        <v>0</v>
      </c>
      <c r="J37" s="23"/>
      <c r="K37" s="221"/>
      <c r="L37" s="221"/>
      <c r="M37" s="221"/>
      <c r="N37" s="154"/>
      <c r="O37" s="52"/>
      <c r="P37" s="52"/>
      <c r="Q37" s="58"/>
      <c r="R37" s="133"/>
      <c r="T37" s="116">
        <v>0</v>
      </c>
      <c r="U37" s="120">
        <v>0</v>
      </c>
      <c r="V37" s="120"/>
      <c r="W37" s="260"/>
      <c r="X37" s="261"/>
    </row>
    <row r="38" spans="1:24" ht="20.25" customHeight="1">
      <c r="A38" s="10">
        <v>1981</v>
      </c>
      <c r="B38" s="19"/>
      <c r="C38" s="9">
        <v>0</v>
      </c>
      <c r="D38" s="135"/>
      <c r="E38" s="196">
        <v>0</v>
      </c>
      <c r="F38" s="196">
        <v>0</v>
      </c>
      <c r="G38" s="21"/>
      <c r="H38" s="198">
        <v>0</v>
      </c>
      <c r="I38" s="205">
        <v>0</v>
      </c>
      <c r="J38" s="23"/>
      <c r="K38" s="221"/>
      <c r="L38" s="221"/>
      <c r="M38" s="221"/>
      <c r="N38" s="154"/>
      <c r="O38" s="52"/>
      <c r="P38" s="52"/>
      <c r="Q38" s="58"/>
      <c r="R38" s="133"/>
      <c r="T38" s="116">
        <v>0</v>
      </c>
      <c r="U38" s="120">
        <v>0</v>
      </c>
      <c r="V38" s="120"/>
      <c r="W38" s="260"/>
      <c r="X38" s="261"/>
    </row>
    <row r="39" spans="1:24" ht="20.25" customHeight="1">
      <c r="A39" s="10">
        <v>1982</v>
      </c>
      <c r="B39" s="19"/>
      <c r="C39" s="9">
        <v>0</v>
      </c>
      <c r="D39" s="135"/>
      <c r="E39" s="196">
        <v>0</v>
      </c>
      <c r="F39" s="196">
        <v>0</v>
      </c>
      <c r="G39" s="21"/>
      <c r="H39" s="198">
        <v>0</v>
      </c>
      <c r="I39" s="205">
        <v>0</v>
      </c>
      <c r="J39" s="23"/>
      <c r="K39" s="221"/>
      <c r="L39" s="221"/>
      <c r="M39" s="221"/>
      <c r="N39" s="154"/>
      <c r="O39" s="52"/>
      <c r="P39" s="52"/>
      <c r="Q39" s="58"/>
      <c r="R39" s="133"/>
      <c r="T39" s="116">
        <v>0</v>
      </c>
      <c r="U39" s="120">
        <v>0</v>
      </c>
      <c r="V39" s="120"/>
      <c r="W39" s="260"/>
      <c r="X39" s="261"/>
    </row>
    <row r="40" spans="1:24" ht="20.25" customHeight="1">
      <c r="A40" s="10">
        <v>1983</v>
      </c>
      <c r="B40" s="19"/>
      <c r="C40" s="9">
        <v>0</v>
      </c>
      <c r="D40" s="135"/>
      <c r="E40" s="196">
        <v>0</v>
      </c>
      <c r="F40" s="196">
        <v>0</v>
      </c>
      <c r="G40" s="21"/>
      <c r="H40" s="198">
        <v>0</v>
      </c>
      <c r="I40" s="205">
        <v>0</v>
      </c>
      <c r="J40" s="23"/>
      <c r="K40" s="221"/>
      <c r="L40" s="221"/>
      <c r="M40" s="221"/>
      <c r="N40" s="154"/>
      <c r="O40" s="52"/>
      <c r="P40" s="52"/>
      <c r="Q40" s="58"/>
      <c r="R40" s="133"/>
      <c r="T40" s="116">
        <v>0</v>
      </c>
      <c r="U40" s="120">
        <v>0</v>
      </c>
      <c r="V40" s="120"/>
      <c r="W40" s="260"/>
      <c r="X40" s="261"/>
    </row>
    <row r="41" spans="1:24" ht="20.25" customHeight="1">
      <c r="A41" s="10">
        <v>1984</v>
      </c>
      <c r="B41" s="19"/>
      <c r="C41" s="9">
        <v>0</v>
      </c>
      <c r="D41" s="135"/>
      <c r="E41" s="196">
        <v>0</v>
      </c>
      <c r="F41" s="196">
        <v>0</v>
      </c>
      <c r="G41" s="21"/>
      <c r="H41" s="198">
        <v>0</v>
      </c>
      <c r="I41" s="205">
        <v>0</v>
      </c>
      <c r="J41" s="23"/>
      <c r="K41" s="221"/>
      <c r="L41" s="221"/>
      <c r="M41" s="221"/>
      <c r="N41" s="154"/>
      <c r="O41" s="52"/>
      <c r="P41" s="52"/>
      <c r="Q41" s="58"/>
      <c r="R41" s="133"/>
      <c r="T41" s="116">
        <v>0</v>
      </c>
      <c r="U41" s="120">
        <v>0</v>
      </c>
      <c r="V41" s="120"/>
      <c r="W41" s="260"/>
      <c r="X41" s="261"/>
    </row>
    <row r="42" spans="1:24" ht="20.25" customHeight="1">
      <c r="A42" s="10">
        <v>1985</v>
      </c>
      <c r="B42" s="19"/>
      <c r="C42" s="9">
        <v>0</v>
      </c>
      <c r="D42" s="135"/>
      <c r="E42" s="196">
        <v>0</v>
      </c>
      <c r="F42" s="196">
        <v>0</v>
      </c>
      <c r="G42" s="21"/>
      <c r="H42" s="198">
        <v>0</v>
      </c>
      <c r="I42" s="205">
        <v>0</v>
      </c>
      <c r="J42" s="23"/>
      <c r="K42" s="221"/>
      <c r="L42" s="221"/>
      <c r="M42" s="221"/>
      <c r="N42" s="154"/>
      <c r="O42" s="52"/>
      <c r="P42" s="52"/>
      <c r="Q42" s="58"/>
      <c r="R42" s="133"/>
      <c r="T42" s="116">
        <v>0</v>
      </c>
      <c r="U42" s="120">
        <v>0</v>
      </c>
      <c r="V42" s="120"/>
      <c r="W42" s="260"/>
      <c r="X42" s="261"/>
    </row>
    <row r="43" spans="1:24" ht="20.25" customHeight="1">
      <c r="A43" s="10">
        <v>1986</v>
      </c>
      <c r="B43" s="19"/>
      <c r="C43" s="9">
        <v>0</v>
      </c>
      <c r="D43" s="135"/>
      <c r="E43" s="196">
        <v>0</v>
      </c>
      <c r="F43" s="196">
        <v>0</v>
      </c>
      <c r="G43" s="21"/>
      <c r="H43" s="198">
        <v>0</v>
      </c>
      <c r="I43" s="205">
        <v>0</v>
      </c>
      <c r="J43" s="23"/>
      <c r="K43" s="221"/>
      <c r="L43" s="221"/>
      <c r="M43" s="221"/>
      <c r="N43" s="154"/>
      <c r="O43" s="52"/>
      <c r="P43" s="52"/>
      <c r="Q43" s="58"/>
      <c r="R43" s="133"/>
      <c r="T43" s="116">
        <v>0</v>
      </c>
      <c r="U43" s="120">
        <v>0</v>
      </c>
      <c r="V43" s="120"/>
      <c r="W43" s="260"/>
      <c r="X43" s="261"/>
    </row>
    <row r="44" spans="1:24" ht="20.25" customHeight="1">
      <c r="A44" s="10">
        <v>1987</v>
      </c>
      <c r="B44" s="19"/>
      <c r="C44" s="9">
        <v>0</v>
      </c>
      <c r="D44" s="135"/>
      <c r="E44" s="196">
        <v>0</v>
      </c>
      <c r="F44" s="196">
        <v>0</v>
      </c>
      <c r="G44" s="21"/>
      <c r="H44" s="198">
        <v>0</v>
      </c>
      <c r="I44" s="205">
        <v>0</v>
      </c>
      <c r="J44" s="23"/>
      <c r="K44" s="221"/>
      <c r="L44" s="221"/>
      <c r="M44" s="221"/>
      <c r="N44" s="154"/>
      <c r="O44" s="52"/>
      <c r="P44" s="52"/>
      <c r="Q44" s="58"/>
      <c r="R44" s="133"/>
      <c r="T44" s="116">
        <v>0</v>
      </c>
      <c r="U44" s="120">
        <v>0</v>
      </c>
      <c r="V44" s="120"/>
      <c r="W44" s="260"/>
      <c r="X44" s="261"/>
    </row>
    <row r="45" spans="1:24" ht="20.25" customHeight="1">
      <c r="A45" s="10">
        <v>1988</v>
      </c>
      <c r="B45" s="19"/>
      <c r="C45" s="9">
        <v>0</v>
      </c>
      <c r="D45" s="135"/>
      <c r="E45" s="196">
        <v>0</v>
      </c>
      <c r="F45" s="196">
        <v>0</v>
      </c>
      <c r="G45" s="21"/>
      <c r="H45" s="198">
        <v>0</v>
      </c>
      <c r="I45" s="205">
        <v>0</v>
      </c>
      <c r="J45" s="23"/>
      <c r="K45" s="221"/>
      <c r="L45" s="221"/>
      <c r="M45" s="221"/>
      <c r="N45" s="154"/>
      <c r="O45" s="52"/>
      <c r="P45" s="52"/>
      <c r="Q45" s="58"/>
      <c r="R45" s="133"/>
      <c r="T45" s="116">
        <v>0</v>
      </c>
      <c r="U45" s="120">
        <v>0</v>
      </c>
      <c r="V45" s="120"/>
      <c r="W45" s="260"/>
      <c r="X45" s="261"/>
    </row>
    <row r="46" spans="1:24" ht="20.25" customHeight="1">
      <c r="A46" s="10">
        <v>1989</v>
      </c>
      <c r="B46" s="19"/>
      <c r="C46" s="9">
        <v>0</v>
      </c>
      <c r="D46" s="135"/>
      <c r="E46" s="196">
        <v>0</v>
      </c>
      <c r="F46" s="196">
        <v>0</v>
      </c>
      <c r="G46" s="21"/>
      <c r="H46" s="198">
        <v>0</v>
      </c>
      <c r="I46" s="205">
        <v>0</v>
      </c>
      <c r="J46" s="23"/>
      <c r="K46" s="221"/>
      <c r="L46" s="221"/>
      <c r="M46" s="221"/>
      <c r="N46" s="154"/>
      <c r="O46" s="52"/>
      <c r="P46" s="52"/>
      <c r="Q46" s="58"/>
      <c r="R46" s="133"/>
      <c r="T46" s="116">
        <v>0</v>
      </c>
      <c r="U46" s="120">
        <v>0</v>
      </c>
      <c r="V46" s="120"/>
      <c r="W46" s="260"/>
      <c r="X46" s="261"/>
    </row>
    <row r="47" spans="1:24" ht="20.25" customHeight="1">
      <c r="A47" s="10">
        <v>1990</v>
      </c>
      <c r="B47" s="19"/>
      <c r="C47" s="9">
        <v>0</v>
      </c>
      <c r="D47" s="135"/>
      <c r="E47" s="196">
        <v>0</v>
      </c>
      <c r="F47" s="196">
        <v>0</v>
      </c>
      <c r="G47" s="21"/>
      <c r="H47" s="198">
        <v>0</v>
      </c>
      <c r="I47" s="205">
        <v>0</v>
      </c>
      <c r="J47" s="23"/>
      <c r="K47" s="221"/>
      <c r="L47" s="221"/>
      <c r="M47" s="221"/>
      <c r="N47" s="154"/>
      <c r="O47" s="52"/>
      <c r="P47" s="52"/>
      <c r="Q47" s="58"/>
      <c r="R47" s="133"/>
      <c r="T47" s="116">
        <v>0</v>
      </c>
      <c r="U47" s="120">
        <v>0</v>
      </c>
      <c r="V47" s="120"/>
      <c r="W47" s="260"/>
      <c r="X47" s="261"/>
    </row>
    <row r="48" spans="1:24" ht="20.25" customHeight="1">
      <c r="A48" s="10">
        <v>1991</v>
      </c>
      <c r="B48" s="19"/>
      <c r="C48" s="9">
        <v>0</v>
      </c>
      <c r="D48" s="135"/>
      <c r="E48" s="196">
        <v>0</v>
      </c>
      <c r="F48" s="196">
        <v>0</v>
      </c>
      <c r="G48" s="21"/>
      <c r="H48" s="198">
        <v>0</v>
      </c>
      <c r="I48" s="205">
        <v>0</v>
      </c>
      <c r="J48" s="23"/>
      <c r="K48" s="221"/>
      <c r="L48" s="221"/>
      <c r="M48" s="221"/>
      <c r="N48" s="154"/>
      <c r="O48" s="52"/>
      <c r="P48" s="52"/>
      <c r="Q48" s="58"/>
      <c r="R48" s="133"/>
      <c r="T48" s="116">
        <v>0</v>
      </c>
      <c r="U48" s="120">
        <v>0</v>
      </c>
      <c r="V48" s="120"/>
      <c r="W48" s="260"/>
      <c r="X48" s="261"/>
    </row>
    <row r="49" spans="1:24" ht="20.25" customHeight="1">
      <c r="A49" s="10">
        <v>1992</v>
      </c>
      <c r="B49" s="19"/>
      <c r="C49" s="9">
        <v>0</v>
      </c>
      <c r="D49" s="135"/>
      <c r="E49" s="196">
        <v>0</v>
      </c>
      <c r="F49" s="196">
        <v>0</v>
      </c>
      <c r="G49" s="21"/>
      <c r="H49" s="198">
        <v>0</v>
      </c>
      <c r="I49" s="205">
        <v>0</v>
      </c>
      <c r="J49" s="23"/>
      <c r="K49" s="221"/>
      <c r="L49" s="221"/>
      <c r="M49" s="221"/>
      <c r="N49" s="154"/>
      <c r="O49" s="52"/>
      <c r="P49" s="52"/>
      <c r="Q49" s="58"/>
      <c r="R49" s="133"/>
      <c r="T49" s="116">
        <v>0</v>
      </c>
      <c r="U49" s="120">
        <v>0</v>
      </c>
      <c r="V49" s="120"/>
      <c r="W49" s="260"/>
      <c r="X49" s="261"/>
    </row>
    <row r="50" spans="1:24" ht="20.25" customHeight="1">
      <c r="A50" s="10">
        <v>1993</v>
      </c>
      <c r="B50" s="19"/>
      <c r="C50" s="9">
        <v>0</v>
      </c>
      <c r="D50" s="135"/>
      <c r="E50" s="196">
        <v>0</v>
      </c>
      <c r="F50" s="196">
        <v>0</v>
      </c>
      <c r="G50" s="21"/>
      <c r="H50" s="198">
        <v>0</v>
      </c>
      <c r="I50" s="205">
        <v>0</v>
      </c>
      <c r="J50" s="23"/>
      <c r="K50" s="221"/>
      <c r="L50" s="221"/>
      <c r="M50" s="221"/>
      <c r="N50" s="154"/>
      <c r="O50" s="52"/>
      <c r="P50" s="52"/>
      <c r="Q50" s="58"/>
      <c r="R50" s="133"/>
      <c r="T50" s="116">
        <v>0</v>
      </c>
      <c r="U50" s="120">
        <v>0</v>
      </c>
      <c r="V50" s="120"/>
      <c r="W50" s="260"/>
      <c r="X50" s="261"/>
    </row>
    <row r="51" spans="1:24" ht="20.25" customHeight="1">
      <c r="A51" s="10">
        <v>1994</v>
      </c>
      <c r="B51" s="19"/>
      <c r="C51" s="9">
        <v>0</v>
      </c>
      <c r="D51" s="135"/>
      <c r="E51" s="196">
        <v>0</v>
      </c>
      <c r="F51" s="196">
        <v>0</v>
      </c>
      <c r="G51" s="21"/>
      <c r="H51" s="198">
        <v>0</v>
      </c>
      <c r="I51" s="205">
        <v>0</v>
      </c>
      <c r="J51" s="23"/>
      <c r="K51" s="221"/>
      <c r="L51" s="221"/>
      <c r="M51" s="221"/>
      <c r="N51" s="154"/>
      <c r="O51" s="52"/>
      <c r="P51" s="52"/>
      <c r="Q51" s="58"/>
      <c r="R51" s="133"/>
      <c r="T51" s="116">
        <v>0</v>
      </c>
      <c r="U51" s="120">
        <v>0</v>
      </c>
      <c r="V51" s="120"/>
      <c r="W51" s="260"/>
      <c r="X51" s="261"/>
    </row>
    <row r="52" spans="1:24" ht="20.25" customHeight="1">
      <c r="A52" s="10">
        <v>1995</v>
      </c>
      <c r="B52" s="19"/>
      <c r="C52" s="9">
        <v>0</v>
      </c>
      <c r="D52" s="135"/>
      <c r="E52" s="196">
        <v>0</v>
      </c>
      <c r="F52" s="196">
        <v>0</v>
      </c>
      <c r="G52" s="21"/>
      <c r="H52" s="198">
        <v>0</v>
      </c>
      <c r="I52" s="205">
        <v>0</v>
      </c>
      <c r="J52" s="23"/>
      <c r="K52" s="221"/>
      <c r="L52" s="221"/>
      <c r="M52" s="221"/>
      <c r="N52" s="154"/>
      <c r="O52" s="52"/>
      <c r="P52" s="52"/>
      <c r="Q52" s="58"/>
      <c r="R52" s="133"/>
      <c r="T52" s="116">
        <v>0</v>
      </c>
      <c r="U52" s="120">
        <v>0</v>
      </c>
      <c r="V52" s="120"/>
      <c r="W52" s="260"/>
      <c r="X52" s="261"/>
    </row>
    <row r="53" spans="1:24" ht="20.25" customHeight="1">
      <c r="A53" s="10">
        <v>1996</v>
      </c>
      <c r="B53" s="19"/>
      <c r="C53" s="9">
        <v>0</v>
      </c>
      <c r="D53" s="135"/>
      <c r="E53" s="196">
        <v>0</v>
      </c>
      <c r="F53" s="196">
        <v>0</v>
      </c>
      <c r="G53" s="21"/>
      <c r="H53" s="198">
        <v>0</v>
      </c>
      <c r="I53" s="205">
        <v>0</v>
      </c>
      <c r="J53" s="23"/>
      <c r="K53" s="221"/>
      <c r="L53" s="221"/>
      <c r="M53" s="221"/>
      <c r="N53" s="154"/>
      <c r="O53" s="52"/>
      <c r="P53" s="52"/>
      <c r="Q53" s="58"/>
      <c r="R53" s="133"/>
      <c r="T53" s="116">
        <v>0</v>
      </c>
      <c r="U53" s="120">
        <v>0</v>
      </c>
      <c r="V53" s="120"/>
      <c r="W53" s="260"/>
      <c r="X53" s="261"/>
    </row>
    <row r="54" spans="1:24" ht="20.25" customHeight="1">
      <c r="A54" s="10">
        <v>1997</v>
      </c>
      <c r="B54" s="19"/>
      <c r="C54" s="9">
        <v>0</v>
      </c>
      <c r="D54" s="135"/>
      <c r="E54" s="196">
        <v>0</v>
      </c>
      <c r="F54" s="196">
        <v>0</v>
      </c>
      <c r="G54" s="21"/>
      <c r="H54" s="198">
        <v>0</v>
      </c>
      <c r="I54" s="205">
        <v>0</v>
      </c>
      <c r="J54" s="23"/>
      <c r="K54" s="221"/>
      <c r="L54" s="221"/>
      <c r="M54" s="221"/>
      <c r="N54" s="154"/>
      <c r="O54" s="52"/>
      <c r="P54" s="52"/>
      <c r="Q54" s="58"/>
      <c r="R54" s="133"/>
      <c r="T54" s="116">
        <v>0</v>
      </c>
      <c r="U54" s="120">
        <v>0</v>
      </c>
      <c r="V54" s="120"/>
      <c r="W54" s="260"/>
      <c r="X54" s="261"/>
    </row>
    <row r="55" spans="1:24" ht="20.25" customHeight="1">
      <c r="A55" s="10">
        <v>1998</v>
      </c>
      <c r="B55" s="19"/>
      <c r="C55" s="9">
        <v>0</v>
      </c>
      <c r="D55" s="135"/>
      <c r="E55" s="196">
        <v>0</v>
      </c>
      <c r="F55" s="196">
        <v>0</v>
      </c>
      <c r="G55" s="21"/>
      <c r="H55" s="198">
        <v>0</v>
      </c>
      <c r="I55" s="205">
        <v>0</v>
      </c>
      <c r="J55" s="23"/>
      <c r="K55" s="221"/>
      <c r="L55" s="221"/>
      <c r="M55" s="221"/>
      <c r="N55" s="154"/>
      <c r="O55" s="52"/>
      <c r="P55" s="52"/>
      <c r="Q55" s="58"/>
      <c r="R55" s="133"/>
      <c r="T55" s="116">
        <v>0</v>
      </c>
      <c r="U55" s="120">
        <v>0</v>
      </c>
      <c r="V55" s="120"/>
      <c r="W55" s="260"/>
      <c r="X55" s="261"/>
    </row>
    <row r="56" spans="1:24" ht="20.25" customHeight="1">
      <c r="A56" s="10">
        <v>1999</v>
      </c>
      <c r="B56" s="19"/>
      <c r="C56" s="9">
        <v>0</v>
      </c>
      <c r="D56" s="135"/>
      <c r="E56" s="196">
        <v>0</v>
      </c>
      <c r="F56" s="196">
        <v>0</v>
      </c>
      <c r="G56" s="21"/>
      <c r="H56" s="198">
        <v>0</v>
      </c>
      <c r="I56" s="205">
        <v>0</v>
      </c>
      <c r="J56" s="23"/>
      <c r="K56" s="221"/>
      <c r="L56" s="221"/>
      <c r="M56" s="221"/>
      <c r="N56" s="154"/>
      <c r="O56" s="52"/>
      <c r="P56" s="52"/>
      <c r="Q56" s="58"/>
      <c r="R56" s="133"/>
      <c r="T56" s="116">
        <v>0</v>
      </c>
      <c r="U56" s="120">
        <v>0</v>
      </c>
      <c r="V56" s="120"/>
      <c r="W56" s="260"/>
      <c r="X56" s="261"/>
    </row>
    <row r="57" spans="1:24" ht="20.25" customHeight="1">
      <c r="A57" s="10">
        <v>2000</v>
      </c>
      <c r="B57" s="19"/>
      <c r="C57" s="9">
        <v>0</v>
      </c>
      <c r="D57" s="135"/>
      <c r="E57" s="196">
        <v>0</v>
      </c>
      <c r="F57" s="196">
        <v>0</v>
      </c>
      <c r="G57" s="21"/>
      <c r="H57" s="198">
        <v>0</v>
      </c>
      <c r="I57" s="205">
        <v>0</v>
      </c>
      <c r="J57" s="23"/>
      <c r="K57" s="221"/>
      <c r="L57" s="221"/>
      <c r="M57" s="221"/>
      <c r="N57" s="154"/>
      <c r="O57" s="52"/>
      <c r="P57" s="52"/>
      <c r="Q57" s="58"/>
      <c r="R57" s="133"/>
      <c r="T57" s="116">
        <v>0</v>
      </c>
      <c r="U57" s="120">
        <v>0</v>
      </c>
      <c r="V57" s="120"/>
      <c r="W57" s="260"/>
      <c r="X57" s="261"/>
    </row>
    <row r="58" spans="1:24" ht="20.25" customHeight="1" thickBot="1">
      <c r="A58" s="238">
        <v>2001</v>
      </c>
      <c r="B58" s="239"/>
      <c r="C58" s="240">
        <v>0</v>
      </c>
      <c r="D58" s="241"/>
      <c r="E58" s="242">
        <v>0</v>
      </c>
      <c r="F58" s="242">
        <v>0</v>
      </c>
      <c r="G58" s="243"/>
      <c r="H58" s="244">
        <v>0</v>
      </c>
      <c r="I58" s="245">
        <v>0</v>
      </c>
      <c r="J58" s="246"/>
      <c r="K58" s="246"/>
      <c r="L58" s="246"/>
      <c r="M58" s="246"/>
      <c r="N58" s="247"/>
      <c r="O58" s="248"/>
      <c r="P58" s="248"/>
      <c r="Q58" s="249"/>
      <c r="R58" s="250"/>
      <c r="S58" s="251"/>
      <c r="T58" s="252">
        <v>0</v>
      </c>
      <c r="U58" s="252">
        <v>0</v>
      </c>
      <c r="V58" s="253"/>
      <c r="W58" s="260"/>
      <c r="X58" s="261"/>
    </row>
    <row r="59" spans="1:24" ht="20.25" customHeight="1">
      <c r="A59" s="10">
        <v>2002</v>
      </c>
      <c r="B59" s="20"/>
      <c r="C59" s="118">
        <v>0</v>
      </c>
      <c r="D59" s="136"/>
      <c r="E59" s="234">
        <v>0</v>
      </c>
      <c r="F59" s="234">
        <v>0</v>
      </c>
      <c r="G59" s="42"/>
      <c r="H59" s="235">
        <v>0</v>
      </c>
      <c r="I59" s="236">
        <v>0</v>
      </c>
      <c r="J59" s="43"/>
      <c r="K59" s="24"/>
      <c r="L59" s="24"/>
      <c r="M59" s="24"/>
      <c r="N59" s="226"/>
      <c r="O59" s="53"/>
      <c r="P59" s="54"/>
      <c r="Q59" s="50"/>
      <c r="R59" s="134"/>
      <c r="T59" s="117">
        <v>0</v>
      </c>
      <c r="U59" s="201">
        <v>0</v>
      </c>
      <c r="V59" s="237"/>
      <c r="W59" s="260"/>
      <c r="X59" s="261"/>
    </row>
    <row r="60" spans="1:24" ht="20.25" customHeight="1">
      <c r="A60" s="10">
        <v>2003</v>
      </c>
      <c r="B60" s="19"/>
      <c r="C60" s="9">
        <v>0</v>
      </c>
      <c r="D60" s="135"/>
      <c r="E60" s="196">
        <v>0</v>
      </c>
      <c r="F60" s="196">
        <v>0</v>
      </c>
      <c r="G60" s="21"/>
      <c r="H60" s="198">
        <v>0</v>
      </c>
      <c r="I60" s="205">
        <v>0</v>
      </c>
      <c r="J60" s="23"/>
      <c r="K60" s="221"/>
      <c r="L60" s="221"/>
      <c r="M60" s="221"/>
      <c r="N60" s="23"/>
      <c r="O60" s="52"/>
      <c r="P60" s="52"/>
      <c r="Q60" s="58"/>
      <c r="R60" s="133"/>
      <c r="T60" s="116">
        <v>0</v>
      </c>
      <c r="U60" s="116">
        <v>0</v>
      </c>
      <c r="V60" s="120"/>
      <c r="W60" s="260"/>
      <c r="X60" s="261"/>
    </row>
    <row r="61" spans="1:24" ht="20.25" customHeight="1">
      <c r="A61" s="10">
        <v>2004</v>
      </c>
      <c r="B61" s="19"/>
      <c r="C61" s="9">
        <v>0</v>
      </c>
      <c r="D61" s="135"/>
      <c r="E61" s="196">
        <v>0</v>
      </c>
      <c r="F61" s="196">
        <v>0</v>
      </c>
      <c r="G61" s="21"/>
      <c r="H61" s="198">
        <v>0</v>
      </c>
      <c r="I61" s="205">
        <v>0</v>
      </c>
      <c r="J61" s="23"/>
      <c r="K61" s="221"/>
      <c r="L61" s="221"/>
      <c r="M61" s="221"/>
      <c r="N61" s="23"/>
      <c r="O61" s="52"/>
      <c r="P61" s="52"/>
      <c r="Q61" s="58"/>
      <c r="R61" s="133"/>
      <c r="T61" s="116">
        <v>0</v>
      </c>
      <c r="U61" s="116">
        <v>0</v>
      </c>
      <c r="V61" s="120"/>
      <c r="W61" s="260"/>
      <c r="X61" s="261"/>
    </row>
    <row r="62" spans="1:24" ht="20.25" customHeight="1">
      <c r="A62" s="10">
        <v>2005</v>
      </c>
      <c r="B62" s="19"/>
      <c r="C62" s="9">
        <v>0</v>
      </c>
      <c r="D62" s="135"/>
      <c r="E62" s="196">
        <v>0</v>
      </c>
      <c r="F62" s="196">
        <v>0</v>
      </c>
      <c r="G62" s="21"/>
      <c r="H62" s="198">
        <v>0</v>
      </c>
      <c r="I62" s="205">
        <v>0</v>
      </c>
      <c r="J62" s="23"/>
      <c r="K62" s="221"/>
      <c r="L62" s="221"/>
      <c r="M62" s="221"/>
      <c r="N62" s="23"/>
      <c r="O62" s="52"/>
      <c r="P62" s="52"/>
      <c r="Q62" s="58"/>
      <c r="R62" s="133"/>
      <c r="T62" s="116">
        <v>0</v>
      </c>
      <c r="U62" s="116">
        <v>0</v>
      </c>
      <c r="V62" s="120"/>
      <c r="W62" s="260"/>
      <c r="X62" s="261"/>
    </row>
    <row r="63" spans="1:24" ht="20.25" customHeight="1">
      <c r="A63" s="10">
        <v>2006</v>
      </c>
      <c r="B63" s="19"/>
      <c r="C63" s="9">
        <v>0</v>
      </c>
      <c r="D63" s="135"/>
      <c r="E63" s="196">
        <v>0</v>
      </c>
      <c r="F63" s="196">
        <v>0</v>
      </c>
      <c r="G63" s="21"/>
      <c r="H63" s="198">
        <v>0</v>
      </c>
      <c r="I63" s="205">
        <v>0</v>
      </c>
      <c r="J63" s="23"/>
      <c r="K63" s="221"/>
      <c r="L63" s="221"/>
      <c r="M63" s="221"/>
      <c r="N63" s="23"/>
      <c r="O63" s="52"/>
      <c r="P63" s="52"/>
      <c r="Q63" s="58"/>
      <c r="R63" s="133"/>
      <c r="T63" s="116">
        <v>0</v>
      </c>
      <c r="U63" s="116">
        <v>0</v>
      </c>
      <c r="V63" s="120"/>
      <c r="W63" s="260"/>
      <c r="X63" s="261"/>
    </row>
    <row r="64" spans="1:24" ht="20.25" customHeight="1">
      <c r="A64" s="10">
        <v>2007</v>
      </c>
      <c r="B64" s="19"/>
      <c r="C64" s="9">
        <v>0</v>
      </c>
      <c r="D64" s="135"/>
      <c r="E64" s="196">
        <v>0</v>
      </c>
      <c r="F64" s="196">
        <v>0</v>
      </c>
      <c r="G64" s="21"/>
      <c r="H64" s="198">
        <v>0</v>
      </c>
      <c r="I64" s="205">
        <v>0</v>
      </c>
      <c r="J64" s="23"/>
      <c r="K64" s="221"/>
      <c r="L64" s="221"/>
      <c r="M64" s="221"/>
      <c r="N64" s="23"/>
      <c r="O64" s="52"/>
      <c r="P64" s="52"/>
      <c r="Q64" s="58"/>
      <c r="R64" s="133"/>
      <c r="T64" s="116">
        <v>0</v>
      </c>
      <c r="U64" s="116">
        <v>0</v>
      </c>
      <c r="V64" s="120"/>
      <c r="W64" s="260"/>
      <c r="X64" s="261"/>
    </row>
    <row r="65" spans="1:24" ht="20.25" customHeight="1">
      <c r="A65" s="10">
        <v>2008</v>
      </c>
      <c r="B65" s="19"/>
      <c r="C65" s="9">
        <v>0</v>
      </c>
      <c r="D65" s="135"/>
      <c r="E65" s="196">
        <v>0</v>
      </c>
      <c r="F65" s="196">
        <v>0</v>
      </c>
      <c r="G65" s="21"/>
      <c r="H65" s="198">
        <v>0</v>
      </c>
      <c r="I65" s="205">
        <v>0</v>
      </c>
      <c r="J65" s="23"/>
      <c r="K65" s="221"/>
      <c r="L65" s="221"/>
      <c r="M65" s="221"/>
      <c r="N65" s="23"/>
      <c r="O65" s="52"/>
      <c r="P65" s="52"/>
      <c r="Q65" s="58"/>
      <c r="R65" s="133"/>
      <c r="T65" s="116">
        <v>0</v>
      </c>
      <c r="U65" s="116">
        <v>0</v>
      </c>
      <c r="V65" s="120"/>
      <c r="W65" s="260"/>
      <c r="X65" s="261"/>
    </row>
    <row r="66" spans="1:24" ht="20.25" customHeight="1">
      <c r="A66" s="10">
        <v>2009</v>
      </c>
      <c r="B66" s="19"/>
      <c r="C66" s="9">
        <v>0</v>
      </c>
      <c r="D66" s="135"/>
      <c r="E66" s="196">
        <v>0</v>
      </c>
      <c r="F66" s="196">
        <v>0</v>
      </c>
      <c r="G66" s="21"/>
      <c r="H66" s="198">
        <v>0</v>
      </c>
      <c r="I66" s="205">
        <v>0</v>
      </c>
      <c r="J66" s="23"/>
      <c r="K66" s="221"/>
      <c r="L66" s="221"/>
      <c r="M66" s="221"/>
      <c r="N66" s="23"/>
      <c r="O66" s="52"/>
      <c r="P66" s="52"/>
      <c r="Q66" s="58"/>
      <c r="R66" s="133"/>
      <c r="T66" s="116">
        <v>0</v>
      </c>
      <c r="U66" s="116">
        <v>0</v>
      </c>
      <c r="V66" s="120"/>
      <c r="W66" s="260"/>
      <c r="X66" s="261"/>
    </row>
    <row r="67" spans="1:24" ht="20.25" customHeight="1">
      <c r="A67" s="10">
        <v>2010</v>
      </c>
      <c r="B67" s="19"/>
      <c r="C67" s="9">
        <v>0</v>
      </c>
      <c r="D67" s="135"/>
      <c r="E67" s="196">
        <v>0</v>
      </c>
      <c r="F67" s="196">
        <v>0</v>
      </c>
      <c r="G67" s="21"/>
      <c r="H67" s="198">
        <v>0</v>
      </c>
      <c r="I67" s="205">
        <v>0</v>
      </c>
      <c r="J67" s="23"/>
      <c r="K67" s="221"/>
      <c r="L67" s="221"/>
      <c r="M67" s="221"/>
      <c r="N67" s="23"/>
      <c r="O67" s="52"/>
      <c r="P67" s="52"/>
      <c r="Q67" s="58"/>
      <c r="R67" s="133"/>
      <c r="T67" s="116">
        <v>0</v>
      </c>
      <c r="U67" s="116">
        <v>0</v>
      </c>
      <c r="V67" s="120"/>
      <c r="W67" s="260"/>
      <c r="X67" s="261"/>
    </row>
    <row r="68" spans="1:24" ht="20.25" customHeight="1">
      <c r="A68" s="10">
        <v>2011</v>
      </c>
      <c r="B68" s="19"/>
      <c r="C68" s="9">
        <v>0</v>
      </c>
      <c r="D68" s="135"/>
      <c r="E68" s="196">
        <v>0</v>
      </c>
      <c r="F68" s="196">
        <v>0</v>
      </c>
      <c r="G68" s="21"/>
      <c r="H68" s="198">
        <v>0</v>
      </c>
      <c r="I68" s="205">
        <v>0</v>
      </c>
      <c r="J68" s="23"/>
      <c r="K68" s="221"/>
      <c r="L68" s="221"/>
      <c r="M68" s="221"/>
      <c r="N68" s="23"/>
      <c r="O68" s="52"/>
      <c r="P68" s="52"/>
      <c r="Q68" s="58"/>
      <c r="R68" s="133"/>
      <c r="T68" s="116">
        <v>0</v>
      </c>
      <c r="U68" s="116">
        <v>0</v>
      </c>
      <c r="V68" s="120"/>
      <c r="W68" s="260"/>
      <c r="X68" s="261"/>
    </row>
    <row r="69" spans="1:24" ht="20.25" customHeight="1">
      <c r="A69" s="10">
        <v>2012</v>
      </c>
      <c r="B69" s="19"/>
      <c r="C69" s="9">
        <v>0</v>
      </c>
      <c r="D69" s="135"/>
      <c r="E69" s="196">
        <v>0</v>
      </c>
      <c r="F69" s="196">
        <v>0</v>
      </c>
      <c r="G69" s="21"/>
      <c r="H69" s="198">
        <v>0</v>
      </c>
      <c r="I69" s="207">
        <v>0</v>
      </c>
      <c r="J69" s="23"/>
      <c r="K69" s="221"/>
      <c r="L69" s="221"/>
      <c r="M69" s="221"/>
      <c r="N69" s="23"/>
      <c r="O69" s="52"/>
      <c r="P69" s="52"/>
      <c r="Q69" s="58"/>
      <c r="R69" s="133"/>
      <c r="T69" s="116">
        <v>0</v>
      </c>
      <c r="U69" s="116">
        <v>0</v>
      </c>
      <c r="V69" s="120"/>
      <c r="W69" s="260"/>
      <c r="X69" s="261"/>
    </row>
    <row r="70" spans="1:24" ht="20.25" customHeight="1">
      <c r="A70" s="10">
        <v>2013</v>
      </c>
      <c r="B70" s="19"/>
      <c r="C70" s="9">
        <v>0</v>
      </c>
      <c r="D70" s="135"/>
      <c r="E70" s="196">
        <v>0</v>
      </c>
      <c r="F70" s="196">
        <v>0</v>
      </c>
      <c r="G70" s="21"/>
      <c r="H70" s="198">
        <v>0</v>
      </c>
      <c r="I70" s="206">
        <v>0</v>
      </c>
      <c r="J70" s="23"/>
      <c r="K70" s="221"/>
      <c r="L70" s="221"/>
      <c r="M70" s="221"/>
      <c r="N70" s="23"/>
      <c r="O70" s="52"/>
      <c r="P70" s="52"/>
      <c r="Q70" s="58"/>
      <c r="R70" s="133"/>
      <c r="T70" s="116">
        <v>0</v>
      </c>
      <c r="U70" s="116">
        <v>0</v>
      </c>
      <c r="V70" s="120"/>
      <c r="W70" s="260"/>
      <c r="X70" s="261"/>
    </row>
    <row r="71" spans="1:24" ht="20.25" customHeight="1">
      <c r="A71" s="10">
        <v>2014</v>
      </c>
      <c r="B71" s="19"/>
      <c r="C71" s="9">
        <v>0</v>
      </c>
      <c r="D71" s="135"/>
      <c r="E71" s="196">
        <v>0</v>
      </c>
      <c r="F71" s="196">
        <v>0</v>
      </c>
      <c r="G71" s="21"/>
      <c r="H71" s="198">
        <v>0</v>
      </c>
      <c r="I71" s="202">
        <v>0</v>
      </c>
      <c r="J71" s="23"/>
      <c r="K71" s="221"/>
      <c r="L71" s="221"/>
      <c r="M71" s="221"/>
      <c r="N71" s="23"/>
      <c r="O71" s="52"/>
      <c r="P71" s="52"/>
      <c r="Q71" s="58"/>
      <c r="R71" s="133"/>
      <c r="T71" s="116">
        <v>0</v>
      </c>
      <c r="U71" s="116">
        <v>0</v>
      </c>
      <c r="V71" s="120"/>
      <c r="W71" s="260"/>
      <c r="X71" s="261"/>
    </row>
    <row r="72" spans="1:24" ht="20.25" customHeight="1">
      <c r="A72" s="10">
        <v>2015</v>
      </c>
      <c r="B72" s="19"/>
      <c r="C72" s="9">
        <v>0</v>
      </c>
      <c r="D72" s="135"/>
      <c r="E72" s="196">
        <v>0</v>
      </c>
      <c r="F72" s="196">
        <v>0</v>
      </c>
      <c r="G72" s="21"/>
      <c r="H72" s="198">
        <v>0</v>
      </c>
      <c r="I72" s="202">
        <v>0</v>
      </c>
      <c r="J72" s="23"/>
      <c r="K72" s="221"/>
      <c r="L72" s="221"/>
      <c r="M72" s="221"/>
      <c r="N72" s="23"/>
      <c r="O72" s="52"/>
      <c r="P72" s="52"/>
      <c r="Q72" s="58"/>
      <c r="R72" s="133"/>
      <c r="T72" s="116">
        <v>0</v>
      </c>
      <c r="U72" s="116">
        <v>0</v>
      </c>
      <c r="V72" s="120"/>
      <c r="W72" s="260"/>
      <c r="X72" s="261"/>
    </row>
    <row r="73" spans="1:24" ht="20.25" customHeight="1">
      <c r="A73" s="10">
        <v>2016</v>
      </c>
      <c r="B73" s="19"/>
      <c r="C73" s="9">
        <v>0</v>
      </c>
      <c r="D73" s="135"/>
      <c r="E73" s="196">
        <v>0</v>
      </c>
      <c r="F73" s="196">
        <v>0</v>
      </c>
      <c r="G73" s="21"/>
      <c r="H73" s="198">
        <v>0</v>
      </c>
      <c r="I73" s="202">
        <v>0</v>
      </c>
      <c r="J73" s="23"/>
      <c r="K73" s="221"/>
      <c r="L73" s="221"/>
      <c r="M73" s="221"/>
      <c r="N73" s="23"/>
      <c r="O73" s="52"/>
      <c r="P73" s="52"/>
      <c r="Q73" s="58"/>
      <c r="R73" s="133"/>
      <c r="T73" s="116">
        <v>0</v>
      </c>
      <c r="U73" s="116">
        <v>0</v>
      </c>
      <c r="V73" s="120"/>
      <c r="W73" s="260"/>
      <c r="X73" s="261"/>
    </row>
    <row r="74" spans="1:24" ht="20.25" customHeight="1">
      <c r="A74" s="10">
        <v>2017</v>
      </c>
      <c r="B74" s="19"/>
      <c r="C74" s="9">
        <v>0</v>
      </c>
      <c r="D74" s="135"/>
      <c r="E74" s="196">
        <v>0</v>
      </c>
      <c r="F74" s="196">
        <v>0</v>
      </c>
      <c r="G74" s="21"/>
      <c r="H74" s="198">
        <v>0</v>
      </c>
      <c r="I74" s="202">
        <v>0</v>
      </c>
      <c r="J74" s="23"/>
      <c r="K74" s="221"/>
      <c r="L74" s="221"/>
      <c r="M74" s="221"/>
      <c r="N74" s="23"/>
      <c r="O74" s="52"/>
      <c r="P74" s="52"/>
      <c r="Q74" s="58"/>
      <c r="R74" s="133"/>
      <c r="T74" s="116">
        <v>0</v>
      </c>
      <c r="U74" s="116">
        <v>0</v>
      </c>
      <c r="V74" s="120"/>
      <c r="W74" s="260"/>
      <c r="X74" s="261"/>
    </row>
    <row r="75" spans="1:24" ht="20.25" customHeight="1">
      <c r="A75" s="10">
        <v>2018</v>
      </c>
      <c r="B75" s="19"/>
      <c r="C75" s="9">
        <v>0</v>
      </c>
      <c r="D75" s="135"/>
      <c r="E75" s="196">
        <v>0</v>
      </c>
      <c r="F75" s="196">
        <v>0</v>
      </c>
      <c r="G75" s="21"/>
      <c r="H75" s="198">
        <v>0</v>
      </c>
      <c r="I75" s="202">
        <v>0</v>
      </c>
      <c r="J75" s="23"/>
      <c r="K75" s="221"/>
      <c r="L75" s="221"/>
      <c r="M75" s="221"/>
      <c r="N75" s="23"/>
      <c r="O75" s="52"/>
      <c r="P75" s="52"/>
      <c r="Q75" s="58"/>
      <c r="R75" s="133"/>
      <c r="T75" s="116">
        <v>0</v>
      </c>
      <c r="U75" s="116">
        <v>0</v>
      </c>
      <c r="V75" s="120"/>
      <c r="W75" s="260"/>
      <c r="X75" s="261"/>
    </row>
    <row r="76" spans="1:24" ht="20.25" customHeight="1">
      <c r="A76" s="10">
        <v>2019</v>
      </c>
      <c r="B76" s="19"/>
      <c r="C76" s="9">
        <v>0</v>
      </c>
      <c r="D76" s="135"/>
      <c r="E76" s="196">
        <v>0</v>
      </c>
      <c r="F76" s="116">
        <v>0</v>
      </c>
      <c r="G76" s="21"/>
      <c r="H76" s="198">
        <v>0</v>
      </c>
      <c r="I76" s="202">
        <v>0</v>
      </c>
      <c r="J76" s="23"/>
      <c r="K76" s="221"/>
      <c r="L76" s="221"/>
      <c r="M76" s="221"/>
      <c r="N76" s="23"/>
      <c r="O76" s="52"/>
      <c r="P76" s="52"/>
      <c r="Q76" s="58"/>
      <c r="R76" s="133"/>
      <c r="T76" s="116">
        <v>0</v>
      </c>
      <c r="U76" s="116">
        <v>0</v>
      </c>
      <c r="V76" s="120"/>
      <c r="W76" s="260"/>
      <c r="X76" s="261"/>
    </row>
    <row r="77" spans="1:24" ht="20.25" customHeight="1">
      <c r="A77" s="10">
        <v>2020</v>
      </c>
      <c r="B77" s="40"/>
      <c r="C77" s="9">
        <v>0</v>
      </c>
      <c r="D77" s="135"/>
      <c r="E77" s="196">
        <v>0</v>
      </c>
      <c r="F77" s="116">
        <v>0</v>
      </c>
      <c r="G77" s="22"/>
      <c r="H77" s="185">
        <v>0</v>
      </c>
      <c r="I77" s="202">
        <v>0</v>
      </c>
      <c r="J77" s="25"/>
      <c r="K77" s="222"/>
      <c r="L77" s="222"/>
      <c r="M77" s="222"/>
      <c r="N77" s="25"/>
      <c r="O77" s="55"/>
      <c r="P77" s="55"/>
      <c r="Q77" s="50"/>
      <c r="R77" s="133"/>
      <c r="T77" s="116">
        <v>0</v>
      </c>
      <c r="U77" s="116">
        <v>0</v>
      </c>
      <c r="V77" s="120"/>
      <c r="W77" s="260"/>
      <c r="X77" s="261"/>
    </row>
    <row r="78" spans="1:24" ht="20.25" customHeight="1">
      <c r="A78" s="10">
        <v>2021</v>
      </c>
      <c r="B78" s="40"/>
      <c r="C78" s="9">
        <v>0</v>
      </c>
      <c r="D78" s="135"/>
      <c r="E78" s="196">
        <v>0</v>
      </c>
      <c r="F78" s="116">
        <v>0</v>
      </c>
      <c r="G78" s="22"/>
      <c r="H78" s="185">
        <v>0</v>
      </c>
      <c r="I78" s="202">
        <v>0</v>
      </c>
      <c r="J78" s="25"/>
      <c r="K78" s="222"/>
      <c r="L78" s="222"/>
      <c r="M78" s="222"/>
      <c r="N78" s="25"/>
      <c r="O78" s="55"/>
      <c r="P78" s="55"/>
      <c r="Q78" s="50"/>
      <c r="R78" s="133"/>
      <c r="T78" s="116">
        <v>0</v>
      </c>
      <c r="U78" s="116">
        <v>0</v>
      </c>
      <c r="V78" s="120"/>
      <c r="W78" s="260"/>
      <c r="X78" s="261"/>
    </row>
    <row r="79" spans="1:24" ht="20.25" customHeight="1">
      <c r="A79" s="10">
        <v>2022</v>
      </c>
      <c r="B79" s="40"/>
      <c r="C79" s="9">
        <v>0</v>
      </c>
      <c r="D79" s="135"/>
      <c r="E79" s="196">
        <v>0</v>
      </c>
      <c r="F79" s="116">
        <v>0</v>
      </c>
      <c r="G79" s="22"/>
      <c r="H79" s="185">
        <v>0</v>
      </c>
      <c r="I79" s="202">
        <v>0</v>
      </c>
      <c r="J79" s="25"/>
      <c r="K79" s="222"/>
      <c r="L79" s="222"/>
      <c r="M79" s="222"/>
      <c r="N79" s="25"/>
      <c r="O79" s="55"/>
      <c r="P79" s="55"/>
      <c r="Q79" s="50"/>
      <c r="R79" s="133"/>
      <c r="T79" s="116">
        <v>0</v>
      </c>
      <c r="U79" s="120">
        <v>0</v>
      </c>
      <c r="V79" s="120"/>
      <c r="W79" s="260"/>
      <c r="X79" s="261"/>
    </row>
    <row r="80" spans="1:24" ht="20.25" customHeight="1">
      <c r="A80" s="10">
        <v>2023</v>
      </c>
      <c r="B80" s="40"/>
      <c r="C80" s="9">
        <v>0</v>
      </c>
      <c r="D80" s="135"/>
      <c r="E80" s="196">
        <v>0</v>
      </c>
      <c r="F80" s="116">
        <v>0</v>
      </c>
      <c r="G80" s="22"/>
      <c r="H80" s="185">
        <v>0</v>
      </c>
      <c r="I80" s="202">
        <v>0</v>
      </c>
      <c r="J80" s="25"/>
      <c r="K80" s="222"/>
      <c r="L80" s="222"/>
      <c r="M80" s="222"/>
      <c r="N80" s="25"/>
      <c r="O80" s="55"/>
      <c r="P80" s="55"/>
      <c r="Q80" s="50"/>
      <c r="R80" s="133"/>
      <c r="T80" s="116">
        <v>0</v>
      </c>
      <c r="U80" s="120">
        <v>0</v>
      </c>
      <c r="V80" s="120"/>
      <c r="W80" s="260"/>
      <c r="X80" s="261"/>
    </row>
    <row r="81" spans="1:24" ht="20.25" customHeight="1">
      <c r="A81" s="10">
        <v>2024</v>
      </c>
      <c r="B81" s="40"/>
      <c r="C81" s="9">
        <v>0</v>
      </c>
      <c r="D81" s="135"/>
      <c r="E81" s="196">
        <v>0</v>
      </c>
      <c r="F81" s="116">
        <v>0</v>
      </c>
      <c r="G81" s="22"/>
      <c r="H81" s="185">
        <v>0</v>
      </c>
      <c r="I81" s="202">
        <v>0</v>
      </c>
      <c r="J81" s="25"/>
      <c r="K81" s="222"/>
      <c r="L81" s="222"/>
      <c r="M81" s="222"/>
      <c r="N81" s="25"/>
      <c r="O81" s="55"/>
      <c r="P81" s="55"/>
      <c r="Q81" s="50"/>
      <c r="R81" s="133"/>
      <c r="T81" s="116">
        <v>0</v>
      </c>
      <c r="U81" s="120">
        <v>0</v>
      </c>
      <c r="V81" s="120"/>
      <c r="W81" s="260"/>
      <c r="X81" s="261"/>
    </row>
    <row r="82" spans="1:24" ht="20.25" customHeight="1">
      <c r="A82" s="10">
        <v>2025</v>
      </c>
      <c r="B82" s="287"/>
      <c r="C82" s="9">
        <v>0</v>
      </c>
      <c r="D82" s="288"/>
      <c r="E82" s="196">
        <v>0</v>
      </c>
      <c r="F82" s="116">
        <v>0</v>
      </c>
      <c r="G82" s="289"/>
      <c r="H82" s="185">
        <v>0</v>
      </c>
      <c r="I82" s="202">
        <v>0</v>
      </c>
      <c r="J82" s="222"/>
      <c r="K82" s="222"/>
      <c r="L82" s="222"/>
      <c r="M82" s="222"/>
      <c r="N82" s="222"/>
      <c r="O82" s="290"/>
      <c r="P82" s="290"/>
      <c r="Q82" s="50"/>
      <c r="R82" s="133"/>
      <c r="T82" s="116">
        <v>0</v>
      </c>
      <c r="U82" s="120">
        <v>0</v>
      </c>
      <c r="V82" s="120"/>
      <c r="W82" s="260"/>
      <c r="X82" s="261"/>
    </row>
    <row r="83" spans="1:24" ht="20.25" customHeight="1">
      <c r="A83" s="10">
        <v>2026</v>
      </c>
      <c r="B83" s="287"/>
      <c r="C83" s="9">
        <v>0</v>
      </c>
      <c r="D83" s="288"/>
      <c r="E83" s="196">
        <v>0</v>
      </c>
      <c r="F83" s="116">
        <v>0</v>
      </c>
      <c r="G83" s="289"/>
      <c r="H83" s="185">
        <v>0</v>
      </c>
      <c r="I83" s="202">
        <v>0</v>
      </c>
      <c r="J83" s="222"/>
      <c r="K83" s="222"/>
      <c r="L83" s="222"/>
      <c r="M83" s="222"/>
      <c r="N83" s="222"/>
      <c r="O83" s="290"/>
      <c r="P83" s="290"/>
      <c r="Q83" s="50"/>
      <c r="R83" s="133"/>
      <c r="T83" s="116">
        <v>0</v>
      </c>
      <c r="U83" s="120">
        <v>0</v>
      </c>
      <c r="V83" s="120"/>
      <c r="W83" s="260"/>
      <c r="X83" s="261"/>
    </row>
    <row r="84" spans="1:24" ht="20.25" customHeight="1">
      <c r="A84" s="10">
        <v>2027</v>
      </c>
      <c r="B84" s="287"/>
      <c r="C84" s="9">
        <v>0</v>
      </c>
      <c r="D84" s="288"/>
      <c r="E84" s="196">
        <v>0</v>
      </c>
      <c r="F84" s="116">
        <v>0</v>
      </c>
      <c r="G84" s="289"/>
      <c r="H84" s="185">
        <v>0</v>
      </c>
      <c r="I84" s="202">
        <v>0</v>
      </c>
      <c r="J84" s="222"/>
      <c r="K84" s="222"/>
      <c r="L84" s="222"/>
      <c r="M84" s="222"/>
      <c r="N84" s="222"/>
      <c r="O84" s="290"/>
      <c r="P84" s="290"/>
      <c r="Q84" s="50"/>
      <c r="R84" s="133"/>
      <c r="T84" s="116">
        <v>0</v>
      </c>
      <c r="U84" s="120">
        <v>0</v>
      </c>
      <c r="V84" s="120"/>
      <c r="W84" s="260"/>
      <c r="X84" s="261"/>
    </row>
    <row r="85" spans="1:24" ht="20.25" customHeight="1">
      <c r="A85" s="10">
        <v>2028</v>
      </c>
      <c r="B85" s="287"/>
      <c r="C85" s="9">
        <v>0</v>
      </c>
      <c r="D85" s="288"/>
      <c r="E85" s="196">
        <v>0</v>
      </c>
      <c r="F85" s="116">
        <v>0</v>
      </c>
      <c r="G85" s="289"/>
      <c r="H85" s="185">
        <v>0</v>
      </c>
      <c r="I85" s="202">
        <v>0</v>
      </c>
      <c r="J85" s="222"/>
      <c r="K85" s="222"/>
      <c r="L85" s="222"/>
      <c r="M85" s="222"/>
      <c r="N85" s="222"/>
      <c r="O85" s="290"/>
      <c r="P85" s="290"/>
      <c r="Q85" s="50"/>
      <c r="R85" s="133"/>
      <c r="T85" s="116">
        <v>0</v>
      </c>
      <c r="U85" s="120">
        <v>0</v>
      </c>
      <c r="V85" s="120"/>
      <c r="W85" s="260"/>
      <c r="X85" s="261"/>
    </row>
    <row r="86" spans="1:24" ht="20.25" customHeight="1">
      <c r="A86" s="10">
        <v>2029</v>
      </c>
      <c r="B86" s="287"/>
      <c r="C86" s="9">
        <v>0</v>
      </c>
      <c r="D86" s="288"/>
      <c r="E86" s="196">
        <v>0</v>
      </c>
      <c r="F86" s="116">
        <v>0</v>
      </c>
      <c r="G86" s="289"/>
      <c r="H86" s="185">
        <v>0</v>
      </c>
      <c r="I86" s="202">
        <v>0</v>
      </c>
      <c r="J86" s="222"/>
      <c r="K86" s="222"/>
      <c r="L86" s="222"/>
      <c r="M86" s="222"/>
      <c r="N86" s="222"/>
      <c r="O86" s="290"/>
      <c r="P86" s="290"/>
      <c r="Q86" s="50"/>
      <c r="R86" s="133"/>
      <c r="T86" s="116">
        <v>0</v>
      </c>
      <c r="U86" s="120">
        <v>0</v>
      </c>
      <c r="V86" s="120"/>
      <c r="W86" s="260"/>
      <c r="X86" s="261"/>
    </row>
    <row r="87" spans="1:24" ht="20.25" customHeight="1">
      <c r="A87" s="10">
        <v>2030</v>
      </c>
      <c r="B87" s="287"/>
      <c r="C87" s="9">
        <v>0</v>
      </c>
      <c r="D87" s="288"/>
      <c r="E87" s="196">
        <v>0</v>
      </c>
      <c r="F87" s="116">
        <v>0</v>
      </c>
      <c r="G87" s="289"/>
      <c r="H87" s="185">
        <v>0</v>
      </c>
      <c r="I87" s="202">
        <v>0</v>
      </c>
      <c r="J87" s="222"/>
      <c r="K87" s="222"/>
      <c r="L87" s="222"/>
      <c r="M87" s="222"/>
      <c r="N87" s="222"/>
      <c r="O87" s="290"/>
      <c r="P87" s="290"/>
      <c r="Q87" s="50"/>
      <c r="R87" s="133"/>
      <c r="T87" s="116">
        <v>0</v>
      </c>
      <c r="U87" s="120">
        <v>0</v>
      </c>
      <c r="V87" s="120"/>
      <c r="W87" s="260"/>
      <c r="X87" s="261"/>
    </row>
    <row r="88" spans="1:24" ht="20.25" customHeight="1">
      <c r="A88" s="10">
        <v>2031</v>
      </c>
      <c r="B88" s="287"/>
      <c r="C88" s="9">
        <v>0</v>
      </c>
      <c r="D88" s="288"/>
      <c r="E88" s="196">
        <v>0</v>
      </c>
      <c r="F88" s="116">
        <v>0</v>
      </c>
      <c r="G88" s="289"/>
      <c r="H88" s="185">
        <v>0</v>
      </c>
      <c r="I88" s="202">
        <v>0</v>
      </c>
      <c r="J88" s="222"/>
      <c r="K88" s="222"/>
      <c r="L88" s="222"/>
      <c r="M88" s="222"/>
      <c r="N88" s="222"/>
      <c r="O88" s="290"/>
      <c r="P88" s="290"/>
      <c r="Q88" s="50"/>
      <c r="R88" s="133"/>
      <c r="T88" s="116">
        <v>0</v>
      </c>
      <c r="U88" s="120">
        <v>0</v>
      </c>
      <c r="V88" s="120"/>
      <c r="W88" s="260"/>
      <c r="X88" s="261"/>
    </row>
    <row r="89" spans="1:24" ht="20.25" customHeight="1">
      <c r="A89" s="10">
        <v>2032</v>
      </c>
      <c r="B89" s="287"/>
      <c r="C89" s="9">
        <v>0</v>
      </c>
      <c r="D89" s="288"/>
      <c r="E89" s="196">
        <v>0</v>
      </c>
      <c r="F89" s="116">
        <v>0</v>
      </c>
      <c r="G89" s="289"/>
      <c r="H89" s="185">
        <v>0</v>
      </c>
      <c r="I89" s="202">
        <v>0</v>
      </c>
      <c r="J89" s="222"/>
      <c r="K89" s="222"/>
      <c r="L89" s="222"/>
      <c r="M89" s="222"/>
      <c r="N89" s="222"/>
      <c r="O89" s="290"/>
      <c r="P89" s="290"/>
      <c r="Q89" s="50"/>
      <c r="R89" s="133"/>
      <c r="T89" s="116">
        <v>0</v>
      </c>
      <c r="U89" s="120">
        <v>0</v>
      </c>
      <c r="V89" s="120"/>
      <c r="W89" s="260"/>
      <c r="X89" s="261"/>
    </row>
    <row r="90" spans="1:24" ht="20.25" customHeight="1">
      <c r="A90" s="10">
        <v>2033</v>
      </c>
      <c r="B90" s="287"/>
      <c r="C90" s="9">
        <v>0</v>
      </c>
      <c r="D90" s="288"/>
      <c r="E90" s="196">
        <v>0</v>
      </c>
      <c r="F90" s="116">
        <v>0</v>
      </c>
      <c r="G90" s="289"/>
      <c r="H90" s="185">
        <v>0</v>
      </c>
      <c r="I90" s="202">
        <v>0</v>
      </c>
      <c r="J90" s="222"/>
      <c r="K90" s="222"/>
      <c r="L90" s="222"/>
      <c r="M90" s="222"/>
      <c r="N90" s="222"/>
      <c r="O90" s="290"/>
      <c r="P90" s="290"/>
      <c r="Q90" s="50"/>
      <c r="R90" s="133"/>
      <c r="T90" s="116">
        <v>0</v>
      </c>
      <c r="U90" s="120">
        <v>0</v>
      </c>
      <c r="V90" s="120"/>
      <c r="W90" s="260"/>
      <c r="X90" s="261"/>
    </row>
    <row r="91" spans="1:24" ht="20.25" customHeight="1">
      <c r="A91" s="10">
        <v>2034</v>
      </c>
      <c r="B91" s="287"/>
      <c r="C91" s="9">
        <v>0</v>
      </c>
      <c r="D91" s="288"/>
      <c r="E91" s="196">
        <v>0</v>
      </c>
      <c r="F91" s="116">
        <v>0</v>
      </c>
      <c r="G91" s="289"/>
      <c r="H91" s="185">
        <v>0</v>
      </c>
      <c r="I91" s="202">
        <v>0</v>
      </c>
      <c r="J91" s="222"/>
      <c r="K91" s="222"/>
      <c r="L91" s="222"/>
      <c r="M91" s="222"/>
      <c r="N91" s="222"/>
      <c r="O91" s="290"/>
      <c r="P91" s="290"/>
      <c r="Q91" s="50"/>
      <c r="R91" s="133"/>
      <c r="T91" s="116">
        <v>0</v>
      </c>
      <c r="U91" s="120">
        <v>0</v>
      </c>
      <c r="V91" s="120"/>
      <c r="W91" s="260"/>
      <c r="X91" s="261"/>
    </row>
    <row r="92" spans="1:24" ht="20.25" customHeight="1">
      <c r="A92" s="10">
        <v>2035</v>
      </c>
      <c r="B92" s="287"/>
      <c r="C92" s="9">
        <v>0</v>
      </c>
      <c r="D92" s="288"/>
      <c r="E92" s="196">
        <v>0</v>
      </c>
      <c r="F92" s="116">
        <v>0</v>
      </c>
      <c r="G92" s="289"/>
      <c r="H92" s="185">
        <v>0</v>
      </c>
      <c r="I92" s="202">
        <v>0</v>
      </c>
      <c r="J92" s="222"/>
      <c r="K92" s="222"/>
      <c r="L92" s="222"/>
      <c r="M92" s="222"/>
      <c r="N92" s="222"/>
      <c r="O92" s="290"/>
      <c r="P92" s="290"/>
      <c r="Q92" s="50"/>
      <c r="R92" s="133"/>
      <c r="T92" s="116">
        <v>0</v>
      </c>
      <c r="U92" s="120">
        <v>0</v>
      </c>
      <c r="V92" s="120"/>
      <c r="W92" s="260"/>
      <c r="X92" s="261"/>
    </row>
    <row r="93" spans="1:24" ht="20.25" customHeight="1">
      <c r="A93" s="10">
        <v>2036</v>
      </c>
      <c r="B93" s="287"/>
      <c r="C93" s="9">
        <v>0</v>
      </c>
      <c r="D93" s="288"/>
      <c r="E93" s="196">
        <v>0</v>
      </c>
      <c r="F93" s="116">
        <v>0</v>
      </c>
      <c r="G93" s="289"/>
      <c r="H93" s="185">
        <v>0</v>
      </c>
      <c r="I93" s="202">
        <v>0</v>
      </c>
      <c r="J93" s="222"/>
      <c r="K93" s="222"/>
      <c r="L93" s="222"/>
      <c r="M93" s="222"/>
      <c r="N93" s="222"/>
      <c r="O93" s="290"/>
      <c r="P93" s="290"/>
      <c r="Q93" s="50"/>
      <c r="R93" s="133"/>
      <c r="T93" s="116">
        <v>0</v>
      </c>
      <c r="U93" s="120">
        <v>0</v>
      </c>
      <c r="V93" s="120"/>
      <c r="W93" s="260"/>
      <c r="X93" s="261"/>
    </row>
    <row r="94" spans="1:24" ht="20.25" customHeight="1">
      <c r="A94" s="10">
        <v>2037</v>
      </c>
      <c r="B94" s="287"/>
      <c r="C94" s="9">
        <v>0</v>
      </c>
      <c r="D94" s="288"/>
      <c r="E94" s="196">
        <v>0</v>
      </c>
      <c r="F94" s="116">
        <v>0</v>
      </c>
      <c r="G94" s="289"/>
      <c r="H94" s="185">
        <v>0</v>
      </c>
      <c r="I94" s="202">
        <v>0</v>
      </c>
      <c r="J94" s="222"/>
      <c r="K94" s="222"/>
      <c r="L94" s="222"/>
      <c r="M94" s="222"/>
      <c r="N94" s="222"/>
      <c r="O94" s="290"/>
      <c r="P94" s="290"/>
      <c r="Q94" s="50"/>
      <c r="R94" s="133"/>
      <c r="T94" s="116">
        <v>0</v>
      </c>
      <c r="U94" s="120">
        <v>0</v>
      </c>
      <c r="V94" s="120"/>
      <c r="W94" s="260"/>
      <c r="X94" s="261"/>
    </row>
    <row r="95" spans="1:24" ht="20.25" customHeight="1">
      <c r="A95" s="10">
        <v>2038</v>
      </c>
      <c r="B95" s="287"/>
      <c r="C95" s="9">
        <v>0</v>
      </c>
      <c r="D95" s="288"/>
      <c r="E95" s="196">
        <v>0</v>
      </c>
      <c r="F95" s="116">
        <v>0</v>
      </c>
      <c r="G95" s="289"/>
      <c r="H95" s="185">
        <v>0</v>
      </c>
      <c r="I95" s="202">
        <v>0</v>
      </c>
      <c r="J95" s="222"/>
      <c r="K95" s="222"/>
      <c r="L95" s="222"/>
      <c r="M95" s="222"/>
      <c r="N95" s="222"/>
      <c r="O95" s="290"/>
      <c r="P95" s="290"/>
      <c r="Q95" s="50"/>
      <c r="R95" s="133"/>
      <c r="T95" s="116">
        <v>0</v>
      </c>
      <c r="U95" s="120">
        <v>0</v>
      </c>
      <c r="V95" s="120"/>
      <c r="W95" s="260"/>
      <c r="X95" s="261"/>
    </row>
    <row r="96" spans="1:24" ht="20.25" customHeight="1">
      <c r="A96" s="10">
        <v>2039</v>
      </c>
      <c r="B96" s="287"/>
      <c r="C96" s="9">
        <v>0</v>
      </c>
      <c r="D96" s="288"/>
      <c r="E96" s="196">
        <v>0</v>
      </c>
      <c r="F96" s="116">
        <v>0</v>
      </c>
      <c r="G96" s="289"/>
      <c r="H96" s="185">
        <v>0</v>
      </c>
      <c r="I96" s="202">
        <v>0</v>
      </c>
      <c r="J96" s="222"/>
      <c r="K96" s="222"/>
      <c r="L96" s="222"/>
      <c r="M96" s="222"/>
      <c r="N96" s="222"/>
      <c r="O96" s="290"/>
      <c r="P96" s="290"/>
      <c r="Q96" s="50"/>
      <c r="R96" s="133"/>
      <c r="T96" s="116">
        <v>0</v>
      </c>
      <c r="U96" s="120">
        <v>0</v>
      </c>
      <c r="V96" s="120"/>
      <c r="W96" s="260"/>
      <c r="X96" s="261"/>
    </row>
    <row r="97" spans="1:24" ht="20.25" customHeight="1">
      <c r="A97" s="10">
        <v>2040</v>
      </c>
      <c r="B97" s="40"/>
      <c r="C97" s="9">
        <v>0</v>
      </c>
      <c r="D97" s="135"/>
      <c r="E97" s="196">
        <v>0</v>
      </c>
      <c r="F97" s="116">
        <v>0</v>
      </c>
      <c r="G97" s="22"/>
      <c r="H97" s="185">
        <v>0</v>
      </c>
      <c r="I97" s="202">
        <v>0</v>
      </c>
      <c r="J97" s="25"/>
      <c r="K97" s="222"/>
      <c r="L97" s="222"/>
      <c r="M97" s="222"/>
      <c r="N97" s="25"/>
      <c r="O97" s="55"/>
      <c r="P97" s="55"/>
      <c r="Q97" s="50"/>
      <c r="R97" s="133"/>
      <c r="T97" s="116">
        <v>0</v>
      </c>
      <c r="U97" s="120">
        <v>0</v>
      </c>
      <c r="V97" s="120"/>
      <c r="W97" s="260"/>
      <c r="X97" s="261"/>
    </row>
    <row r="98" spans="1:24" ht="36.75" customHeight="1">
      <c r="A98" s="34" t="s">
        <v>2</v>
      </c>
      <c r="B98" s="112"/>
      <c r="C98" s="39" t="s">
        <v>9</v>
      </c>
      <c r="D98" s="111"/>
      <c r="E98" s="186"/>
      <c r="F98" s="39" t="s">
        <v>9</v>
      </c>
      <c r="G98" s="47"/>
      <c r="H98" s="39" t="s">
        <v>9</v>
      </c>
      <c r="I98" s="186"/>
      <c r="J98" s="48"/>
      <c r="K98" s="186"/>
      <c r="L98" s="186"/>
      <c r="M98" s="186"/>
      <c r="N98" s="39" t="s">
        <v>9</v>
      </c>
      <c r="O98" s="56"/>
      <c r="P98" s="57" t="s">
        <v>9</v>
      </c>
      <c r="Q98" s="51"/>
    </row>
    <row r="99" spans="1:24">
      <c r="A99" s="14" t="s">
        <v>1</v>
      </c>
      <c r="F99"/>
      <c r="G99"/>
      <c r="H99"/>
      <c r="I99"/>
      <c r="J99"/>
      <c r="K99"/>
      <c r="L99"/>
      <c r="M99"/>
      <c r="N99"/>
      <c r="O99"/>
      <c r="P99"/>
      <c r="Q99"/>
    </row>
    <row r="100" spans="1:24">
      <c r="A100" s="14" t="s">
        <v>10</v>
      </c>
    </row>
    <row r="101" spans="1:24" ht="40.5" customHeight="1" thickBot="1">
      <c r="A101" s="324" t="s">
        <v>137</v>
      </c>
      <c r="B101" s="325"/>
      <c r="C101" s="325"/>
      <c r="D101" s="325"/>
      <c r="E101" s="325"/>
      <c r="F101" s="325"/>
      <c r="G101" s="325"/>
      <c r="H101" s="325"/>
      <c r="I101" s="325"/>
      <c r="J101" s="325"/>
      <c r="K101" s="325"/>
      <c r="L101" s="325"/>
      <c r="M101" s="325"/>
      <c r="N101" s="325"/>
      <c r="O101" s="325"/>
      <c r="P101" s="325"/>
      <c r="Q101" s="325"/>
      <c r="R101" s="326"/>
      <c r="S101" s="326"/>
      <c r="T101" s="326"/>
    </row>
    <row r="102" spans="1:24" ht="24" customHeight="1">
      <c r="A102" s="379" t="s">
        <v>71</v>
      </c>
      <c r="B102" s="380"/>
      <c r="C102" s="380"/>
      <c r="D102" s="380"/>
      <c r="E102" s="381"/>
      <c r="F102" s="380"/>
      <c r="G102" s="382"/>
      <c r="H102" s="82"/>
      <c r="I102" s="82"/>
      <c r="J102" s="394" t="s">
        <v>64</v>
      </c>
      <c r="K102" s="395"/>
      <c r="L102" s="396"/>
      <c r="M102" s="395"/>
      <c r="N102" s="397"/>
      <c r="O102" s="75" t="s">
        <v>57</v>
      </c>
      <c r="P102" s="75"/>
      <c r="Q102" s="76"/>
      <c r="R102" s="70"/>
      <c r="S102" s="71"/>
    </row>
    <row r="103" spans="1:24" ht="22.5" customHeight="1">
      <c r="A103" s="83" t="s">
        <v>72</v>
      </c>
      <c r="B103" s="84"/>
      <c r="C103" s="85"/>
      <c r="D103" s="383" t="s">
        <v>12</v>
      </c>
      <c r="E103" s="230"/>
      <c r="F103" s="383" t="s">
        <v>13</v>
      </c>
      <c r="G103" s="86" t="s">
        <v>16</v>
      </c>
      <c r="H103" s="61"/>
      <c r="I103" s="62"/>
      <c r="J103" s="374"/>
      <c r="K103" s="375"/>
      <c r="L103" s="375"/>
      <c r="M103" s="375"/>
      <c r="N103" s="375"/>
      <c r="O103" s="391" t="s">
        <v>55</v>
      </c>
      <c r="P103" s="392"/>
      <c r="Q103" s="393"/>
      <c r="R103" s="5"/>
      <c r="S103" s="5"/>
    </row>
    <row r="104" spans="1:24" ht="20.25" customHeight="1">
      <c r="A104" s="388"/>
      <c r="B104" s="389"/>
      <c r="C104" s="390"/>
      <c r="D104" s="384"/>
      <c r="E104" s="227"/>
      <c r="F104" s="384"/>
      <c r="G104" s="87">
        <v>28306</v>
      </c>
      <c r="H104" s="61"/>
      <c r="I104" s="62"/>
      <c r="J104" s="316" t="s">
        <v>65</v>
      </c>
      <c r="K104" s="317"/>
      <c r="L104" s="318"/>
      <c r="M104" s="317"/>
      <c r="N104" s="319"/>
      <c r="O104" s="63" t="s">
        <v>46</v>
      </c>
      <c r="P104" s="64"/>
      <c r="Q104" s="80"/>
      <c r="R104" s="5"/>
      <c r="S104" s="5"/>
    </row>
    <row r="105" spans="1:24" ht="23.25" customHeight="1">
      <c r="A105" s="385" t="s">
        <v>19</v>
      </c>
      <c r="B105" s="386"/>
      <c r="C105" s="387"/>
      <c r="D105" s="30"/>
      <c r="E105" s="30"/>
      <c r="F105" s="30"/>
      <c r="G105" s="88" t="str">
        <f>IF(D105="","",D105)</f>
        <v/>
      </c>
      <c r="H105" s="61"/>
      <c r="I105" s="62"/>
      <c r="J105" s="320"/>
      <c r="K105" s="321"/>
      <c r="L105" s="321"/>
      <c r="M105" s="321"/>
      <c r="N105" s="322"/>
      <c r="O105" s="65" t="s">
        <v>47</v>
      </c>
      <c r="P105" s="66"/>
      <c r="Q105" s="81"/>
      <c r="R105" s="5"/>
      <c r="S105" s="5"/>
    </row>
    <row r="106" spans="1:24" ht="25.5" customHeight="1">
      <c r="A106" s="385" t="s">
        <v>73</v>
      </c>
      <c r="B106" s="386"/>
      <c r="C106" s="387"/>
      <c r="D106" s="31"/>
      <c r="E106" s="231"/>
      <c r="F106" s="32"/>
      <c r="G106" s="89" t="str">
        <f>IF(D106="","",IF(D106&lt;G104,D106,G104))</f>
        <v/>
      </c>
      <c r="H106" s="61"/>
      <c r="I106" s="62"/>
      <c r="J106" s="72"/>
      <c r="K106" s="62" t="s">
        <v>34</v>
      </c>
      <c r="L106" s="62"/>
      <c r="M106" s="62"/>
      <c r="N106" s="77"/>
      <c r="O106" s="65" t="s">
        <v>48</v>
      </c>
      <c r="P106" s="66"/>
      <c r="Q106" s="81"/>
      <c r="R106" s="5"/>
      <c r="S106" s="5"/>
    </row>
    <row r="107" spans="1:24" ht="20.25" customHeight="1" thickBot="1">
      <c r="A107" s="90"/>
      <c r="B107" s="91" t="s">
        <v>74</v>
      </c>
      <c r="C107" s="91"/>
      <c r="D107" s="92">
        <f>IF(OR(D105="",D106=""),0,ROUND((D106-D105)/30.41666667,0))</f>
        <v>0</v>
      </c>
      <c r="E107" s="232"/>
      <c r="F107" s="92">
        <f>IF(OR(F105="",F106=""),0,ROUND((F106-F105)/30.41666667,0))</f>
        <v>0</v>
      </c>
      <c r="G107" s="93">
        <f>IF(OR(G105="",G106=""),0,IF(G106-G105&lt;0,0,ROUND((G106-G105)/30.41666667,0)))</f>
        <v>0</v>
      </c>
      <c r="H107" s="61"/>
      <c r="I107" s="62"/>
      <c r="J107" s="72"/>
      <c r="K107" s="62" t="s">
        <v>35</v>
      </c>
      <c r="L107" s="62"/>
      <c r="M107" s="62"/>
      <c r="N107" s="78"/>
      <c r="O107" s="65" t="s">
        <v>60</v>
      </c>
      <c r="P107" s="66"/>
      <c r="Q107" s="81"/>
      <c r="R107" s="5"/>
      <c r="S107" s="5"/>
    </row>
    <row r="108" spans="1:24" ht="20.25" customHeight="1" thickBot="1">
      <c r="A108" s="94"/>
      <c r="B108" s="95"/>
      <c r="C108" s="95"/>
      <c r="D108" s="94"/>
      <c r="E108" s="94"/>
      <c r="F108" s="94"/>
      <c r="G108" s="94"/>
      <c r="H108" s="62"/>
      <c r="I108" s="62"/>
      <c r="J108" s="72"/>
      <c r="K108" s="62" t="s">
        <v>36</v>
      </c>
      <c r="L108" s="62"/>
      <c r="M108" s="62"/>
      <c r="N108" s="78"/>
      <c r="O108" s="65" t="s">
        <v>61</v>
      </c>
      <c r="P108" s="66"/>
      <c r="Q108" s="81"/>
      <c r="R108" s="5"/>
      <c r="S108" s="5"/>
    </row>
    <row r="109" spans="1:24" ht="20.25" customHeight="1">
      <c r="A109" s="96" t="s">
        <v>22</v>
      </c>
      <c r="B109" s="97"/>
      <c r="C109" s="97"/>
      <c r="D109" s="97"/>
      <c r="E109" s="105"/>
      <c r="F109" s="94"/>
      <c r="G109" s="94"/>
      <c r="H109" s="62"/>
      <c r="I109" s="62"/>
      <c r="J109" s="72"/>
      <c r="K109" s="62" t="s">
        <v>37</v>
      </c>
      <c r="L109" s="62"/>
      <c r="M109" s="62"/>
      <c r="N109" s="78"/>
      <c r="O109" s="65" t="s">
        <v>59</v>
      </c>
      <c r="P109" s="66"/>
      <c r="Q109" s="81"/>
      <c r="R109" s="5"/>
      <c r="S109" s="5"/>
    </row>
    <row r="110" spans="1:24" ht="20.25" customHeight="1">
      <c r="A110" s="371" t="s">
        <v>63</v>
      </c>
      <c r="B110" s="372"/>
      <c r="C110" s="373"/>
      <c r="D110" s="119"/>
      <c r="E110" s="233"/>
      <c r="F110" s="94"/>
      <c r="G110" s="94"/>
      <c r="H110" s="62"/>
      <c r="I110" s="62"/>
      <c r="J110" s="72"/>
      <c r="K110" s="62" t="s">
        <v>38</v>
      </c>
      <c r="L110" s="62"/>
      <c r="M110" s="62"/>
      <c r="N110" s="78"/>
      <c r="O110" s="65" t="s">
        <v>49</v>
      </c>
      <c r="P110" s="66"/>
      <c r="Q110" s="81"/>
      <c r="R110" s="5"/>
      <c r="S110" s="5"/>
    </row>
    <row r="111" spans="1:24" ht="20.25" customHeight="1">
      <c r="A111" s="374"/>
      <c r="B111" s="375"/>
      <c r="C111" s="376"/>
      <c r="D111" s="125"/>
      <c r="E111" s="233"/>
      <c r="F111" s="94"/>
      <c r="G111" s="94"/>
      <c r="H111" s="62"/>
      <c r="I111" s="62"/>
      <c r="J111" s="72"/>
      <c r="K111" s="62" t="s">
        <v>39</v>
      </c>
      <c r="L111" s="62"/>
      <c r="M111" s="62"/>
      <c r="N111" s="78"/>
      <c r="O111" s="65" t="s">
        <v>50</v>
      </c>
      <c r="P111" s="66"/>
      <c r="Q111" s="81"/>
      <c r="R111" s="5"/>
      <c r="S111" s="5"/>
    </row>
    <row r="112" spans="1:24" ht="20.25" customHeight="1">
      <c r="A112" s="365" t="s">
        <v>24</v>
      </c>
      <c r="B112" s="366"/>
      <c r="C112" s="367"/>
      <c r="D112" s="119"/>
      <c r="E112" s="233"/>
      <c r="F112" s="94"/>
      <c r="G112" s="94"/>
      <c r="H112" s="62"/>
      <c r="I112" s="62"/>
      <c r="J112" s="72"/>
      <c r="K112" s="62" t="s">
        <v>40</v>
      </c>
      <c r="L112" s="62"/>
      <c r="M112" s="62"/>
      <c r="N112" s="78"/>
      <c r="O112" s="65" t="s">
        <v>52</v>
      </c>
      <c r="P112" s="66"/>
      <c r="Q112" s="81"/>
      <c r="R112" s="5"/>
      <c r="S112" s="5"/>
    </row>
    <row r="113" spans="1:19" ht="20.25" customHeight="1" thickBot="1">
      <c r="A113" s="368"/>
      <c r="B113" s="369"/>
      <c r="C113" s="370"/>
      <c r="D113" s="124"/>
      <c r="E113" s="233"/>
      <c r="F113" s="94"/>
      <c r="G113" s="94"/>
      <c r="H113" s="62"/>
      <c r="I113" s="62"/>
      <c r="J113" s="72"/>
      <c r="K113" s="62" t="s">
        <v>41</v>
      </c>
      <c r="L113" s="62"/>
      <c r="M113" s="62"/>
      <c r="N113" s="78"/>
      <c r="O113" s="65" t="s">
        <v>51</v>
      </c>
      <c r="P113" s="66"/>
      <c r="Q113" s="81"/>
      <c r="R113" s="5"/>
      <c r="S113" s="5"/>
    </row>
    <row r="114" spans="1:19" ht="20.25" customHeight="1" thickBot="1">
      <c r="A114" s="98" t="s">
        <v>20</v>
      </c>
      <c r="B114" s="95"/>
      <c r="C114" s="95"/>
      <c r="D114" s="94"/>
      <c r="E114" s="94"/>
      <c r="F114" s="94"/>
      <c r="G114" s="94"/>
      <c r="H114" s="62"/>
      <c r="I114" s="62"/>
      <c r="J114" s="72"/>
      <c r="K114" s="62" t="s">
        <v>42</v>
      </c>
      <c r="L114" s="62"/>
      <c r="M114" s="62"/>
      <c r="N114" s="78"/>
      <c r="O114" s="65" t="s">
        <v>56</v>
      </c>
      <c r="P114" s="66"/>
      <c r="Q114" s="81"/>
      <c r="R114" s="5"/>
      <c r="S114" s="5"/>
    </row>
    <row r="115" spans="1:19" ht="20.25" customHeight="1">
      <c r="A115" s="355"/>
      <c r="B115" s="356"/>
      <c r="C115" s="356"/>
      <c r="D115" s="356"/>
      <c r="E115" s="357"/>
      <c r="F115" s="356"/>
      <c r="G115" s="358"/>
      <c r="H115" s="62"/>
      <c r="I115" s="62"/>
      <c r="J115" s="72"/>
      <c r="K115" s="62" t="s">
        <v>43</v>
      </c>
      <c r="L115" s="62"/>
      <c r="M115" s="62"/>
      <c r="N115" s="78"/>
      <c r="O115" s="65" t="s">
        <v>53</v>
      </c>
      <c r="P115" s="66"/>
      <c r="Q115" s="81"/>
      <c r="R115" s="5"/>
      <c r="S115" s="5"/>
    </row>
    <row r="116" spans="1:19" ht="20.25" customHeight="1">
      <c r="A116" s="359"/>
      <c r="B116" s="360"/>
      <c r="C116" s="360"/>
      <c r="D116" s="360"/>
      <c r="E116" s="360"/>
      <c r="F116" s="360"/>
      <c r="G116" s="361"/>
      <c r="H116" s="62"/>
      <c r="I116" s="62"/>
      <c r="J116" s="72"/>
      <c r="K116" s="62" t="s">
        <v>44</v>
      </c>
      <c r="L116" s="62"/>
      <c r="M116" s="62"/>
      <c r="N116" s="78"/>
      <c r="O116" s="65" t="s">
        <v>54</v>
      </c>
      <c r="P116" s="66"/>
      <c r="Q116" s="81"/>
      <c r="R116" s="5"/>
      <c r="S116" s="5"/>
    </row>
    <row r="117" spans="1:19" ht="20.25" customHeight="1">
      <c r="A117" s="359"/>
      <c r="B117" s="360"/>
      <c r="C117" s="360"/>
      <c r="D117" s="360"/>
      <c r="E117" s="360"/>
      <c r="F117" s="360"/>
      <c r="G117" s="361"/>
      <c r="H117" s="62"/>
      <c r="I117" s="62"/>
      <c r="J117" s="72"/>
      <c r="K117" s="62" t="s">
        <v>45</v>
      </c>
      <c r="L117" s="62"/>
      <c r="M117" s="62"/>
      <c r="N117" s="79"/>
      <c r="O117" s="68" t="s">
        <v>58</v>
      </c>
      <c r="P117" s="66"/>
      <c r="Q117" s="80"/>
      <c r="R117" s="5"/>
      <c r="S117" s="5"/>
    </row>
    <row r="118" spans="1:19" ht="20.25" customHeight="1" thickBot="1">
      <c r="A118" s="359"/>
      <c r="B118" s="360"/>
      <c r="C118" s="360"/>
      <c r="D118" s="360"/>
      <c r="E118" s="360"/>
      <c r="F118" s="360"/>
      <c r="G118" s="361"/>
      <c r="H118" s="62"/>
      <c r="I118" s="62"/>
      <c r="J118" s="224"/>
      <c r="K118" s="225"/>
      <c r="L118" s="225"/>
      <c r="M118" s="223"/>
      <c r="N118" s="74">
        <f>SUM(N106:N117)</f>
        <v>0</v>
      </c>
      <c r="O118" s="69"/>
      <c r="P118" s="67"/>
      <c r="Q118" s="73">
        <f>SUM(Q104:Q117)</f>
        <v>0</v>
      </c>
      <c r="R118" s="5"/>
      <c r="S118" s="5"/>
    </row>
    <row r="119" spans="1:19" ht="20.25" customHeight="1" thickBot="1">
      <c r="A119" s="362"/>
      <c r="B119" s="363"/>
      <c r="C119" s="363"/>
      <c r="D119" s="363"/>
      <c r="E119" s="363"/>
      <c r="F119" s="363"/>
      <c r="G119" s="364"/>
      <c r="H119" s="62"/>
      <c r="I119" s="62"/>
      <c r="J119" s="99"/>
      <c r="K119" s="101"/>
      <c r="L119" s="101"/>
      <c r="M119" s="101"/>
      <c r="N119" s="94" t="s">
        <v>62</v>
      </c>
      <c r="O119" s="353">
        <f>N118+Q118</f>
        <v>0</v>
      </c>
      <c r="P119" s="354"/>
      <c r="Q119" s="100"/>
      <c r="R119" s="5"/>
      <c r="S119" s="5"/>
    </row>
    <row r="120" spans="1:19" ht="6.75" customHeight="1">
      <c r="A120" s="94"/>
      <c r="B120" s="95"/>
      <c r="C120" s="95"/>
      <c r="D120" s="94"/>
      <c r="E120" s="94"/>
      <c r="F120" s="94"/>
      <c r="G120" s="94"/>
      <c r="H120" s="101"/>
      <c r="I120" s="101"/>
      <c r="J120" s="101"/>
      <c r="K120" s="101"/>
      <c r="L120" s="101"/>
      <c r="M120" s="101"/>
      <c r="N120" s="95"/>
      <c r="O120" s="82"/>
      <c r="P120" s="82"/>
      <c r="Q120" s="82"/>
    </row>
    <row r="121" spans="1:19" ht="20.25" customHeight="1">
      <c r="A121" s="102" t="s">
        <v>23</v>
      </c>
      <c r="B121" s="103" t="s">
        <v>66</v>
      </c>
      <c r="C121" s="104"/>
      <c r="D121" s="104"/>
      <c r="E121" s="104"/>
      <c r="F121" s="105"/>
      <c r="G121" s="105"/>
      <c r="H121" s="105"/>
      <c r="I121" s="105"/>
      <c r="J121" s="106"/>
      <c r="K121" s="106"/>
      <c r="L121" s="106"/>
      <c r="M121" s="106"/>
      <c r="N121" s="107"/>
      <c r="O121" s="105"/>
      <c r="P121" s="105"/>
      <c r="Q121" s="105"/>
      <c r="R121" s="114"/>
    </row>
    <row r="122" spans="1:19" ht="20.25" customHeight="1">
      <c r="A122" s="108" t="s">
        <v>122</v>
      </c>
      <c r="B122" s="109"/>
      <c r="C122" s="104"/>
      <c r="D122" s="104"/>
      <c r="E122" s="104"/>
      <c r="F122" s="105"/>
      <c r="G122" s="105"/>
      <c r="H122" s="105"/>
      <c r="I122" s="105"/>
      <c r="J122" s="105"/>
      <c r="K122" s="105"/>
      <c r="L122" s="105"/>
      <c r="M122" s="105"/>
      <c r="N122" s="105"/>
      <c r="O122" s="105"/>
      <c r="P122" s="105"/>
      <c r="Q122" s="105"/>
      <c r="R122" s="114"/>
    </row>
    <row r="123" spans="1:19">
      <c r="A123" s="62"/>
      <c r="B123" s="62"/>
      <c r="C123" s="110"/>
      <c r="D123" s="110"/>
      <c r="E123" s="110"/>
      <c r="F123" s="82"/>
      <c r="G123" s="82"/>
      <c r="H123" s="82"/>
      <c r="I123" s="82"/>
      <c r="J123" s="82"/>
      <c r="K123" s="82"/>
      <c r="L123" s="82"/>
      <c r="M123" s="82"/>
      <c r="N123" s="82"/>
      <c r="O123" s="82"/>
      <c r="P123" s="82"/>
      <c r="Q123" s="82"/>
    </row>
  </sheetData>
  <sheetProtection algorithmName="SHA-512" hashValue="P8bplUbI3WYOJu5zmTBW4pCFKEmh/jAZzFn1gwS8Uu7lGANrOqarbQNmGnGu6a1/M8iWIJYp91ZbIQ7jc/dC1Q==" saltValue="Q+osWac1OEe4cZBCbSrG3Q==" spinCount="100000" sheet="1" objects="1" scenarios="1"/>
  <customSheetViews>
    <customSheetView guid="{AC8082AF-2059-4296-92E8-CCA2A984EB16}" fitToPage="1" printArea="1" showRuler="0">
      <pane ySplit="10" topLeftCell="A69" activePane="bottomLeft"/>
      <selection pane="bottomLeft" activeCell="E79" sqref="E79"/>
      <pageMargins left="0.15748031496062992" right="0.11811023622047245" top="0.15" bottom="0.31" header="0.13" footer="0.11"/>
      <pageSetup paperSize="9" scale="52" fitToHeight="2" orientation="landscape" horizontalDpi="0" verticalDpi="0"/>
      <headerFooter alignWithMargins="0">
        <oddFooter>&amp;L
&amp;D&amp;C
&amp;F&amp;R
&amp;P</oddFooter>
      </headerFooter>
    </customSheetView>
  </customSheetViews>
  <mergeCells count="37">
    <mergeCell ref="W17:W18"/>
    <mergeCell ref="X17:X18"/>
    <mergeCell ref="H12:L12"/>
    <mergeCell ref="O119:P119"/>
    <mergeCell ref="A115:G119"/>
    <mergeCell ref="A112:C113"/>
    <mergeCell ref="A110:C111"/>
    <mergeCell ref="A17:A18"/>
    <mergeCell ref="A102:G102"/>
    <mergeCell ref="D103:D104"/>
    <mergeCell ref="F103:F104"/>
    <mergeCell ref="A106:C106"/>
    <mergeCell ref="A105:C105"/>
    <mergeCell ref="A104:C104"/>
    <mergeCell ref="O103:Q103"/>
    <mergeCell ref="J102:N103"/>
    <mergeCell ref="O10:P10"/>
    <mergeCell ref="M12:N12"/>
    <mergeCell ref="J104:N105"/>
    <mergeCell ref="J17:N17"/>
    <mergeCell ref="A101:T101"/>
    <mergeCell ref="B17:C17"/>
    <mergeCell ref="D17:F17"/>
    <mergeCell ref="B12:C12"/>
    <mergeCell ref="D12:G12"/>
    <mergeCell ref="B11:G11"/>
    <mergeCell ref="J19:L19"/>
    <mergeCell ref="T17:U17"/>
    <mergeCell ref="Q17:R17"/>
    <mergeCell ref="C2:E2"/>
    <mergeCell ref="C3:E3"/>
    <mergeCell ref="C4:E4"/>
    <mergeCell ref="G17:I17"/>
    <mergeCell ref="J9:N9"/>
    <mergeCell ref="I10:N10"/>
    <mergeCell ref="G3:H3"/>
    <mergeCell ref="G4:H4"/>
  </mergeCells>
  <phoneticPr fontId="0" type="noConversion"/>
  <hyperlinks>
    <hyperlink ref="S65437" r:id="rId1" display="http://www.legislation.cnav.fr/web/recherche/rech_frame_libre.htm" xr:uid="{00000000-0004-0000-0000-000000000000}"/>
    <hyperlink ref="S65432" r:id="rId2" display="http://www.legislation.cnav.fr/web/recherche/rech_frame_libre.htm" xr:uid="{00000000-0004-0000-0000-000001000000}"/>
    <hyperlink ref="S65442" r:id="rId3" display="http://www.legislation.cnav.fr/web/recherche/rech_frame_libre.htm" xr:uid="{00000000-0004-0000-0000-000002000000}"/>
    <hyperlink ref="Q65437" r:id="rId4" display="http://www.legislation.cnav.fr/web/recherche/rech_frame_libre.htm" xr:uid="{00000000-0004-0000-0000-000003000000}"/>
    <hyperlink ref="Q65432" r:id="rId5" display="http://www.legislation.cnav.fr/web/recherche/rech_frame_libre.htm" xr:uid="{00000000-0004-0000-0000-000004000000}"/>
    <hyperlink ref="F129" r:id="rId6" display="http://www.legislation.cnav.fr/web/recherche/rech_frame_libre.htm" xr:uid="{00000000-0004-0000-0000-000005000000}"/>
    <hyperlink ref="AK52" r:id="rId7" display="http://www.legislation.cnav.fr/web/recherche/rech_frame_libre.htm" xr:uid="{00000000-0004-0000-0000-000006000000}"/>
    <hyperlink ref="AK54" r:id="rId8" display="http://www.legislation.cnav.fr/web/recherche/rech_frame_libre.htm" xr:uid="{00000000-0004-0000-0000-000007000000}"/>
    <hyperlink ref="AK56" r:id="rId9" display="http://www.legislation.cnav.fr/web/recherche/rech_frame_libre.htm" xr:uid="{00000000-0004-0000-0000-000008000000}"/>
    <hyperlink ref="AK58" r:id="rId10" display="http://www.legislation.cnav.fr/web/recherche/rech_frame_libre.htm" xr:uid="{00000000-0004-0000-0000-000009000000}"/>
    <hyperlink ref="AK60" r:id="rId11" display="http://www.legislation.cnav.fr/web/recherche/rech_frame_libre.htm" xr:uid="{00000000-0004-0000-0000-00000A000000}"/>
    <hyperlink ref="F138" r:id="rId12" display="http://www.legislation.cnav.fr/web/recherche/rech_frame_libre.htm" xr:uid="{00000000-0004-0000-0000-00000B000000}"/>
    <hyperlink ref="F133" r:id="rId13" display="http://www.legislation.cnav.fr/web/recherche/rech_frame_libre.htm" xr:uid="{00000000-0004-0000-0000-00000C000000}"/>
    <hyperlink ref="B129" r:id="rId14" display="http://www.legislation.cnav.fr/web/recherche/rech_frame_libre.htm" xr:uid="{00000000-0004-0000-0000-00000D000000}"/>
    <hyperlink ref="AH52" r:id="rId15" display="http://www.legislation.cnav.fr/web/recherche/rech_frame_libre.htm" xr:uid="{00000000-0004-0000-0000-00000E000000}"/>
    <hyperlink ref="AH54" r:id="rId16" display="http://www.legislation.cnav.fr/web/recherche/rech_frame_libre.htm" xr:uid="{00000000-0004-0000-0000-00000F000000}"/>
    <hyperlink ref="AH56" r:id="rId17" display="http://www.legislation.cnav.fr/web/recherche/rech_frame_libre.htm" xr:uid="{00000000-0004-0000-0000-000010000000}"/>
    <hyperlink ref="AH58" r:id="rId18" display="http://www.legislation.cnav.fr/web/recherche/rech_frame_libre.htm" xr:uid="{00000000-0004-0000-0000-000011000000}"/>
    <hyperlink ref="AH60" r:id="rId19" display="http://www.legislation.cnav.fr/web/recherche/rech_frame_libre.htm" xr:uid="{00000000-0004-0000-0000-000012000000}"/>
    <hyperlink ref="B138" r:id="rId20" display="http://www.legislation.cnav.fr/web/recherche/rech_frame_libre.htm" xr:uid="{00000000-0004-0000-0000-000013000000}"/>
    <hyperlink ref="B133" r:id="rId21" display="http://www.legislation.cnav.fr/web/recherche/rech_frame_libre.htm" xr:uid="{00000000-0004-0000-0000-000014000000}"/>
  </hyperlinks>
  <printOptions horizontalCentered="1" verticalCentered="1"/>
  <pageMargins left="0.15748031496062992" right="0.11811023622047245" top="0.15" bottom="0.31" header="0.13" footer="0.11"/>
  <pageSetup paperSize="9" scale="43" fitToHeight="2" orientation="landscape" horizontalDpi="0" verticalDpi="0" r:id="rId22"/>
  <headerFooter alignWithMargins="0">
    <oddFooter>&amp;L
&amp;D&amp;C
&amp;F&amp;R
&amp;P</oddFooter>
  </headerFooter>
  <drawing r:id="rId23"/>
  <legacyDrawing r:id="rId24"/>
  <mc:AlternateContent xmlns:mc="http://schemas.openxmlformats.org/markup-compatibility/2006">
    <mc:Choice Requires="x14">
      <controls>
        <mc:AlternateContent xmlns:mc="http://schemas.openxmlformats.org/markup-compatibility/2006">
          <mc:Choice Requires="x14">
            <control shapeId="1735" r:id="rId25" name="Drop Down 711">
              <controlPr locked="0" defaultSize="0" autoLine="0" autoPict="0">
                <anchor moveWithCells="1">
                  <from>
                    <xdr:col>16</xdr:col>
                    <xdr:colOff>0</xdr:colOff>
                    <xdr:row>4</xdr:row>
                    <xdr:rowOff>38100</xdr:rowOff>
                  </from>
                  <to>
                    <xdr:col>17</xdr:col>
                    <xdr:colOff>50800</xdr:colOff>
                    <xdr:row>4</xdr:row>
                    <xdr:rowOff>330200</xdr:rowOff>
                  </to>
                </anchor>
              </controlPr>
            </control>
          </mc:Choice>
        </mc:AlternateContent>
        <mc:AlternateContent xmlns:mc="http://schemas.openxmlformats.org/markup-compatibility/2006">
          <mc:Choice Requires="x14">
            <control shapeId="1736" r:id="rId26" name="Drop Down 712">
              <controlPr locked="0" defaultSize="0" autoLine="0" autoPict="0">
                <anchor moveWithCells="1">
                  <from>
                    <xdr:col>6</xdr:col>
                    <xdr:colOff>38100</xdr:colOff>
                    <xdr:row>7</xdr:row>
                    <xdr:rowOff>38100</xdr:rowOff>
                  </from>
                  <to>
                    <xdr:col>6</xdr:col>
                    <xdr:colOff>1016000</xdr:colOff>
                    <xdr:row>8</xdr:row>
                    <xdr:rowOff>0</xdr:rowOff>
                  </to>
                </anchor>
              </controlPr>
            </control>
          </mc:Choice>
        </mc:AlternateContent>
        <mc:AlternateContent xmlns:mc="http://schemas.openxmlformats.org/markup-compatibility/2006">
          <mc:Choice Requires="x14">
            <control shapeId="1737" r:id="rId27" name="Drop Down 713">
              <controlPr locked="0" defaultSize="0" autoLine="0" autoPict="0">
                <anchor moveWithCells="1">
                  <from>
                    <xdr:col>2</xdr:col>
                    <xdr:colOff>1092200</xdr:colOff>
                    <xdr:row>11</xdr:row>
                    <xdr:rowOff>50800</xdr:rowOff>
                  </from>
                  <to>
                    <xdr:col>6</xdr:col>
                    <xdr:colOff>1054100</xdr:colOff>
                    <xdr:row>11</xdr:row>
                    <xdr:rowOff>419100</xdr:rowOff>
                  </to>
                </anchor>
              </controlPr>
            </control>
          </mc:Choice>
        </mc:AlternateContent>
        <mc:AlternateContent xmlns:mc="http://schemas.openxmlformats.org/markup-compatibility/2006">
          <mc:Choice Requires="x14">
            <control shapeId="1739" r:id="rId28" name="Drop Down 715">
              <controlPr locked="0" defaultSize="0" autoLine="0" autoPict="0">
                <anchor moveWithCells="1">
                  <from>
                    <xdr:col>13</xdr:col>
                    <xdr:colOff>876300</xdr:colOff>
                    <xdr:row>9</xdr:row>
                    <xdr:rowOff>38100</xdr:rowOff>
                  </from>
                  <to>
                    <xdr:col>16</xdr:col>
                    <xdr:colOff>38100</xdr:colOff>
                    <xdr:row>9</xdr:row>
                    <xdr:rowOff>482600</xdr:rowOff>
                  </to>
                </anchor>
              </controlPr>
            </control>
          </mc:Choice>
        </mc:AlternateContent>
        <mc:AlternateContent xmlns:mc="http://schemas.openxmlformats.org/markup-compatibility/2006">
          <mc:Choice Requires="x14">
            <control shapeId="1741" r:id="rId29" name="Drop Down 717">
              <controlPr locked="0" defaultSize="0" autoLine="0" autoPict="0">
                <anchor moveWithCells="1">
                  <from>
                    <xdr:col>16</xdr:col>
                    <xdr:colOff>88900</xdr:colOff>
                    <xdr:row>10</xdr:row>
                    <xdr:rowOff>381000</xdr:rowOff>
                  </from>
                  <to>
                    <xdr:col>17</xdr:col>
                    <xdr:colOff>330200</xdr:colOff>
                    <xdr:row>11</xdr:row>
                    <xdr:rowOff>419100</xdr:rowOff>
                  </to>
                </anchor>
              </controlPr>
            </control>
          </mc:Choice>
        </mc:AlternateContent>
        <mc:AlternateContent xmlns:mc="http://schemas.openxmlformats.org/markup-compatibility/2006">
          <mc:Choice Requires="x14">
            <control shapeId="1745" r:id="rId30" name="Drop Down 721">
              <controlPr locked="0" defaultSize="0" autoLine="0" autoPict="0">
                <anchor moveWithCells="1">
                  <from>
                    <xdr:col>21</xdr:col>
                    <xdr:colOff>25400</xdr:colOff>
                    <xdr:row>9</xdr:row>
                    <xdr:rowOff>25400</xdr:rowOff>
                  </from>
                  <to>
                    <xdr:col>22</xdr:col>
                    <xdr:colOff>50800</xdr:colOff>
                    <xdr:row>9</xdr:row>
                    <xdr:rowOff>495300</xdr:rowOff>
                  </to>
                </anchor>
              </controlPr>
            </control>
          </mc:Choice>
        </mc:AlternateContent>
        <mc:AlternateContent xmlns:mc="http://schemas.openxmlformats.org/markup-compatibility/2006">
          <mc:Choice Requires="x14">
            <control shapeId="1748" r:id="rId31" name="Drop Down 724">
              <controlPr locked="0" defaultSize="0" autoLine="0" autoPict="0">
                <anchor moveWithCells="1">
                  <from>
                    <xdr:col>2</xdr:col>
                    <xdr:colOff>25400</xdr:colOff>
                    <xdr:row>18</xdr:row>
                    <xdr:rowOff>152400</xdr:rowOff>
                  </from>
                  <to>
                    <xdr:col>2</xdr:col>
                    <xdr:colOff>1193800</xdr:colOff>
                    <xdr:row>18</xdr:row>
                    <xdr:rowOff>622300</xdr:rowOff>
                  </to>
                </anchor>
              </controlPr>
            </control>
          </mc:Choice>
        </mc:AlternateContent>
        <mc:AlternateContent xmlns:mc="http://schemas.openxmlformats.org/markup-compatibility/2006">
          <mc:Choice Requires="x14">
            <control shapeId="1749" r:id="rId32" name="Drop Down 725">
              <controlPr locked="0" defaultSize="0" autoLine="0" autoPict="0">
                <anchor moveWithCells="1">
                  <from>
                    <xdr:col>4</xdr:col>
                    <xdr:colOff>12700</xdr:colOff>
                    <xdr:row>18</xdr:row>
                    <xdr:rowOff>127000</xdr:rowOff>
                  </from>
                  <to>
                    <xdr:col>5</xdr:col>
                    <xdr:colOff>12700</xdr:colOff>
                    <xdr:row>18</xdr:row>
                    <xdr:rowOff>596900</xdr:rowOff>
                  </to>
                </anchor>
              </controlPr>
            </control>
          </mc:Choice>
        </mc:AlternateContent>
        <mc:AlternateContent xmlns:mc="http://schemas.openxmlformats.org/markup-compatibility/2006">
          <mc:Choice Requires="x14">
            <control shapeId="1750" r:id="rId33" name="Drop Down 726">
              <controlPr locked="0" defaultSize="0" autoLine="0" autoPict="0">
                <anchor moveWithCells="1">
                  <from>
                    <xdr:col>7</xdr:col>
                    <xdr:colOff>12700</xdr:colOff>
                    <xdr:row>18</xdr:row>
                    <xdr:rowOff>101600</xdr:rowOff>
                  </from>
                  <to>
                    <xdr:col>7</xdr:col>
                    <xdr:colOff>1143000</xdr:colOff>
                    <xdr:row>18</xdr:row>
                    <xdr:rowOff>596900</xdr:rowOff>
                  </to>
                </anchor>
              </controlPr>
            </control>
          </mc:Choice>
        </mc:AlternateContent>
        <mc:AlternateContent xmlns:mc="http://schemas.openxmlformats.org/markup-compatibility/2006">
          <mc:Choice Requires="x14">
            <control shapeId="1751" r:id="rId34" name="Drop Down 727">
              <controlPr locked="0" defaultSize="0" autoLine="0" autoPict="0">
                <anchor moveWithCells="1">
                  <from>
                    <xdr:col>6</xdr:col>
                    <xdr:colOff>673100</xdr:colOff>
                    <xdr:row>24</xdr:row>
                    <xdr:rowOff>38100</xdr:rowOff>
                  </from>
                  <to>
                    <xdr:col>8</xdr:col>
                    <xdr:colOff>1143000</xdr:colOff>
                    <xdr:row>25</xdr:row>
                    <xdr:rowOff>76200</xdr:rowOff>
                  </to>
                </anchor>
              </controlPr>
            </control>
          </mc:Choice>
        </mc:AlternateContent>
        <mc:AlternateContent xmlns:mc="http://schemas.openxmlformats.org/markup-compatibility/2006">
          <mc:Choice Requires="x14">
            <control shapeId="1752" r:id="rId35" name="Drop Down 728">
              <controlPr locked="0" defaultSize="0" autoLine="0" autoPict="0">
                <anchor moveWithCells="1">
                  <from>
                    <xdr:col>19</xdr:col>
                    <xdr:colOff>12700</xdr:colOff>
                    <xdr:row>18</xdr:row>
                    <xdr:rowOff>88900</xdr:rowOff>
                  </from>
                  <to>
                    <xdr:col>20</xdr:col>
                    <xdr:colOff>12700</xdr:colOff>
                    <xdr:row>18</xdr:row>
                    <xdr:rowOff>571500</xdr:rowOff>
                  </to>
                </anchor>
              </controlPr>
            </control>
          </mc:Choice>
        </mc:AlternateContent>
        <mc:AlternateContent xmlns:mc="http://schemas.openxmlformats.org/markup-compatibility/2006">
          <mc:Choice Requires="x14">
            <control shapeId="1754" r:id="rId36" name="Drop Down 730">
              <controlPr locked="0" defaultSize="0" autoLine="0" autoPict="0">
                <anchor moveWithCells="1">
                  <from>
                    <xdr:col>20</xdr:col>
                    <xdr:colOff>114300</xdr:colOff>
                    <xdr:row>18</xdr:row>
                    <xdr:rowOff>101600</xdr:rowOff>
                  </from>
                  <to>
                    <xdr:col>21</xdr:col>
                    <xdr:colOff>0</xdr:colOff>
                    <xdr:row>18</xdr:row>
                    <xdr:rowOff>571500</xdr:rowOff>
                  </to>
                </anchor>
              </controlPr>
            </control>
          </mc:Choice>
        </mc:AlternateContent>
        <mc:AlternateContent xmlns:mc="http://schemas.openxmlformats.org/markup-compatibility/2006">
          <mc:Choice Requires="x14">
            <control shapeId="1756" r:id="rId37" name="Drop Down 732">
              <controlPr locked="0" defaultSize="0" autoLine="0" autoPict="0">
                <anchor moveWithCells="1">
                  <from>
                    <xdr:col>6</xdr:col>
                    <xdr:colOff>914400</xdr:colOff>
                    <xdr:row>19</xdr:row>
                    <xdr:rowOff>25400</xdr:rowOff>
                  </from>
                  <to>
                    <xdr:col>8</xdr:col>
                    <xdr:colOff>1168400</xdr:colOff>
                    <xdr:row>20</xdr:row>
                    <xdr:rowOff>0</xdr:rowOff>
                  </to>
                </anchor>
              </controlPr>
            </control>
          </mc:Choice>
        </mc:AlternateContent>
        <mc:AlternateContent xmlns:mc="http://schemas.openxmlformats.org/markup-compatibility/2006">
          <mc:Choice Requires="x14">
            <control shapeId="1761" r:id="rId38" name="Drop Down 737">
              <controlPr locked="0" defaultSize="0" autoLine="0" autoPict="0">
                <anchor moveWithCells="1">
                  <from>
                    <xdr:col>5</xdr:col>
                    <xdr:colOff>88900</xdr:colOff>
                    <xdr:row>18</xdr:row>
                    <xdr:rowOff>114300</xdr:rowOff>
                  </from>
                  <to>
                    <xdr:col>6</xdr:col>
                    <xdr:colOff>25400</xdr:colOff>
                    <xdr:row>18</xdr:row>
                    <xdr:rowOff>596900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Données</vt:lpstr>
      <vt:lpstr>Données!Zone_d_impression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Jean-Claude</dc:creator>
  <cp:lastModifiedBy>POUZOL Gérard</cp:lastModifiedBy>
  <cp:lastPrinted>2022-06-27T18:43:07Z</cp:lastPrinted>
  <dcterms:created xsi:type="dcterms:W3CDTF">2009-03-04T07:08:09Z</dcterms:created>
  <dcterms:modified xsi:type="dcterms:W3CDTF">2023-06-28T21:44:07Z</dcterms:modified>
</cp:coreProperties>
</file>